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mc:AlternateContent xmlns:mc="http://schemas.openxmlformats.org/markup-compatibility/2006">
    <mc:Choice Requires="x15">
      <x15ac:absPath xmlns:x15ac="http://schemas.microsoft.com/office/spreadsheetml/2010/11/ac" url="C:\Users\sakur\Desktop\デガード設定・基準値\"/>
    </mc:Choice>
  </mc:AlternateContent>
  <xr:revisionPtr revIDLastSave="0" documentId="13_ncr:1_{3B54C164-98D0-4988-860B-19F8D7CA5EF2}" xr6:coauthVersionLast="47" xr6:coauthVersionMax="47" xr10:uidLastSave="{00000000-0000-0000-0000-000000000000}"/>
  <bookViews>
    <workbookView xWindow="-108" yWindow="-108" windowWidth="22140" windowHeight="13176" xr2:uid="{00000000-000D-0000-FFFF-FFFF00000000}"/>
  </bookViews>
  <sheets>
    <sheet name="デガード設定方法" sheetId="12" r:id="rId1"/>
    <sheet name="デガード基準値設定" sheetId="13" r:id="rId2"/>
    <sheet name="sheet1" sheetId="5" r:id="rId3"/>
    <sheet name="sheet2" sheetId="4" r:id="rId4"/>
    <sheet name="Sheet3" sheetId="11" r:id="rId5"/>
  </sheets>
  <definedNames>
    <definedName name="●">#REF!</definedName>
    <definedName name="あり">#REF!</definedName>
    <definedName name="なし">#REF!</definedName>
    <definedName name="愛知県">sheet2!$AL$1:$AL$69</definedName>
    <definedName name="愛媛県">sheet2!$BA$1:$BA$20</definedName>
    <definedName name="茨城県">sheet2!$W$1:$W$44</definedName>
    <definedName name="岡山県">sheet2!$AV$1:$AV$30</definedName>
    <definedName name="沖縄県">sheet2!$BJ$1:$BJ$41</definedName>
    <definedName name="沖縄地方">#REF!</definedName>
    <definedName name="下館河川">#REF!</definedName>
    <definedName name="霞ヶ浦河川">#REF!</definedName>
    <definedName name="関東管理事務所">#REF!</definedName>
    <definedName name="関東地方">#REF!</definedName>
    <definedName name="岩手県">sheet2!$R$1:$R$33</definedName>
    <definedName name="岐阜県">sheet2!$AJ$1:$AJ$42</definedName>
    <definedName name="鬼怒ダム統管">#REF!</definedName>
    <definedName name="宮崎県">sheet2!$BH$1:$BH$26</definedName>
    <definedName name="宮城県">sheet2!$S$1:$S$39</definedName>
    <definedName name="京都府">sheet2!$AO$1:$AO$36</definedName>
    <definedName name="京浜河川">#REF!</definedName>
    <definedName name="近畿地方">#REF!</definedName>
    <definedName name="金沢県">sheet2!$AF$1:$AF$19</definedName>
    <definedName name="九州地方">#REF!</definedName>
    <definedName name="熊本県">sheet2!$BF$1:$BF$45</definedName>
    <definedName name="群馬県">sheet2!$Y$1:$Y$35</definedName>
    <definedName name="広島県">sheet2!$AW$1:$AW$30</definedName>
    <definedName name="江戸川河川">#REF!</definedName>
    <definedName name="甲府河川国道">#REF!</definedName>
    <definedName name="荒川下流">#REF!</definedName>
    <definedName name="荒川上流">#REF!</definedName>
    <definedName name="香川県">sheet2!$AZ$1:$AZ$17</definedName>
    <definedName name="高瀬川河川">#REF!</definedName>
    <definedName name="高知県">sheet2!$BB$1:$BB$34</definedName>
    <definedName name="佐賀県">sheet2!$BD$1:$BD$20</definedName>
    <definedName name="埼玉県">sheet2!$Z$1:$Z$72</definedName>
    <definedName name="三重県">sheet2!$AM$1:$AM$29</definedName>
    <definedName name="山形県">sheet2!$U$1:$U$35</definedName>
    <definedName name="山口県">sheet2!$AX$1:$AX$19</definedName>
    <definedName name="山梨県">sheet2!$AH$1:$AH$27</definedName>
    <definedName name="四国地方">#REF!</definedName>
    <definedName name="滋賀県">sheet2!$AN$1:$AN$19</definedName>
    <definedName name="鹿児島県">sheet2!$BI$1:$BI$43</definedName>
    <definedName name="七ヶ宿ダム">#REF!</definedName>
    <definedName name="秋田県">sheet2!$T$1:$T$25</definedName>
    <definedName name="常陸河川国道">#REF!</definedName>
    <definedName name="新潟県">sheet2!$AD$1:$AD$37</definedName>
    <definedName name="神奈川県">sheet2!$AC$1:$AC$58</definedName>
    <definedName name="青森県">sheet2!$Q$1:$Q$40</definedName>
    <definedName name="静岡県">sheet2!$AK$1:$AK$43</definedName>
    <definedName name="石川県">sheet2!$AF$1:$AF$19</definedName>
    <definedName name="千葉県">sheet2!$AA$1:$AA$59</definedName>
    <definedName name="選択">#REF!</definedName>
    <definedName name="相模水系ダム">#REF!</definedName>
    <definedName name="大阪府">sheet2!$AP$1:$AP$72</definedName>
    <definedName name="大分県">sheet2!$BG$1:$BG$18</definedName>
    <definedName name="地域">#REF!</definedName>
    <definedName name="筑後・佐賀">#REF!</definedName>
    <definedName name="中国地方">#REF!</definedName>
    <definedName name="中部地方">#REF!</definedName>
    <definedName name="長崎県">sheet2!$BE$1:$BE$21</definedName>
    <definedName name="長野県">sheet2!$AI$1:$AI$77</definedName>
    <definedName name="鳥取県">sheet2!$AT$1:$AT$19</definedName>
    <definedName name="渡良瀬川河川">#REF!</definedName>
    <definedName name="島根県">sheet2!$AU$1:$AU$19</definedName>
    <definedName name="東京都">sheet2!$AB$1:$AB$62</definedName>
    <definedName name="東北地方">#REF!</definedName>
    <definedName name="徳島県">sheet2!$AY$1:$AY$24</definedName>
    <definedName name="栃木県">sheet2!$X$1:$X$25</definedName>
    <definedName name="奈良県">sheet2!$AR$1:$AR$39</definedName>
    <definedName name="二瀬ダム">#REF!</definedName>
    <definedName name="富山県">sheet2!$AE$1:$AE$15</definedName>
    <definedName name="富士川砂防">#REF!</definedName>
    <definedName name="福井県">sheet2!$AG$1:$AG$17</definedName>
    <definedName name="福岡県">sheet2!$BC$1:$BC$72</definedName>
    <definedName name="福島県">sheet2!$V$1:$V$59</definedName>
    <definedName name="兵庫県">sheet2!$AQ$1:$AQ$49</definedName>
    <definedName name="北海道">sheet2!$P$1:$P$188</definedName>
    <definedName name="北海道地方">#REF!</definedName>
    <definedName name="北陸地方">#REF!</definedName>
    <definedName name="利根ダム統管">#REF!</definedName>
    <definedName name="利根川下流">#REF!</definedName>
    <definedName name="利根川上流">#REF!</definedName>
    <definedName name="和歌山県">sheet2!$AS$1:$AS$30</definedName>
    <definedName name="ー">#REF!</definedName>
  </definedNames>
  <calcPr calcId="191029"/>
</workbook>
</file>

<file path=xl/calcChain.xml><?xml version="1.0" encoding="utf-8"?>
<calcChain xmlns="http://schemas.openxmlformats.org/spreadsheetml/2006/main">
  <c r="A249" i="5" l="1"/>
  <c r="A247" i="5"/>
  <c r="A246" i="5"/>
  <c r="A245" i="5"/>
  <c r="A243" i="5"/>
  <c r="A242" i="5"/>
  <c r="A241" i="5"/>
  <c r="A236" i="5"/>
  <c r="A234" i="5"/>
  <c r="A233" i="5"/>
  <c r="A232" i="5"/>
  <c r="A230" i="5"/>
  <c r="A229" i="5"/>
  <c r="A228" i="5"/>
  <c r="A224" i="5"/>
  <c r="A222" i="5"/>
  <c r="A221" i="5"/>
  <c r="A220" i="5"/>
  <c r="A218" i="5"/>
  <c r="A217" i="5"/>
  <c r="A216" i="5"/>
  <c r="A212" i="5"/>
  <c r="A210" i="5"/>
  <c r="A209" i="5"/>
  <c r="A208" i="5"/>
  <c r="A206" i="5"/>
  <c r="A205" i="5"/>
  <c r="A204" i="5"/>
  <c r="A200" i="5"/>
  <c r="A198" i="5"/>
  <c r="A197" i="5"/>
  <c r="A196" i="5"/>
  <c r="A194" i="5"/>
  <c r="A193" i="5"/>
  <c r="A192" i="5"/>
  <c r="A186" i="5"/>
  <c r="A185" i="5"/>
  <c r="A184" i="5"/>
  <c r="A182" i="5"/>
  <c r="A181" i="5"/>
  <c r="A180" i="5"/>
  <c r="A113" i="5"/>
  <c r="A110" i="5"/>
  <c r="A107" i="5"/>
  <c r="A104" i="5"/>
  <c r="A101" i="5"/>
  <c r="A9" i="5"/>
  <c r="A92" i="5"/>
  <c r="A91" i="5"/>
  <c r="A90" i="5"/>
  <c r="A88" i="5"/>
  <c r="A87" i="5"/>
  <c r="A86" i="5"/>
  <c r="A84" i="5"/>
  <c r="A83" i="5"/>
  <c r="A82" i="5"/>
  <c r="A80" i="5"/>
  <c r="A79" i="5"/>
  <c r="A78" i="5"/>
  <c r="A76" i="5"/>
  <c r="A75" i="5"/>
  <c r="A74" i="5"/>
  <c r="A72" i="5"/>
  <c r="A71" i="5"/>
  <c r="A70" i="5"/>
  <c r="A68" i="5"/>
  <c r="A67" i="5"/>
  <c r="A66" i="5"/>
  <c r="A64" i="5"/>
  <c r="A63" i="5"/>
  <c r="A62" i="5"/>
  <c r="A60" i="5"/>
  <c r="A58" i="5"/>
  <c r="A56" i="5"/>
  <c r="A55" i="5"/>
  <c r="A54" i="5"/>
  <c r="A52" i="5"/>
  <c r="A51" i="5"/>
  <c r="A50" i="5"/>
  <c r="A48" i="5"/>
  <c r="A47" i="5"/>
  <c r="A46" i="5"/>
  <c r="A44" i="5"/>
  <c r="A43" i="5"/>
  <c r="A42" i="5"/>
  <c r="A40" i="5"/>
  <c r="A39" i="5"/>
  <c r="A38" i="5"/>
  <c r="A36" i="5"/>
  <c r="A35" i="5"/>
  <c r="A34" i="5"/>
  <c r="A32" i="5"/>
  <c r="A31" i="5"/>
  <c r="A30" i="5"/>
  <c r="A28" i="5"/>
  <c r="A26" i="5"/>
  <c r="A24" i="5"/>
  <c r="A22" i="5"/>
  <c r="A20" i="5"/>
  <c r="A18" i="5"/>
  <c r="A14" i="5"/>
  <c r="A16" i="5"/>
  <c r="A6" i="5"/>
  <c r="A98" i="5"/>
  <c r="D48" i="4" l="1"/>
  <c r="C48" i="4"/>
  <c r="B48" i="4"/>
  <c r="D47" i="4"/>
  <c r="C47" i="4"/>
  <c r="B47" i="4"/>
  <c r="B45" i="4"/>
  <c r="B21" i="4"/>
  <c r="A95" i="5" s="1"/>
  <c r="A27" i="5"/>
  <c r="A23" i="5"/>
  <c r="A19" i="5"/>
  <c r="A15" i="5"/>
  <c r="A374" i="5" l="1"/>
  <c r="A123" i="5"/>
  <c r="A354" i="5"/>
  <c r="A321" i="5"/>
  <c r="A309" i="5"/>
  <c r="A351" i="5"/>
  <c r="A345" i="5"/>
  <c r="A339" i="5"/>
  <c r="A333" i="5"/>
  <c r="A327" i="5"/>
  <c r="A315" i="5"/>
  <c r="A303" i="5"/>
  <c r="A297" i="5"/>
  <c r="A346" i="5"/>
  <c r="A342" i="5"/>
  <c r="A340" i="5"/>
  <c r="A336" i="5"/>
  <c r="A334" i="5"/>
  <c r="A330" i="5"/>
  <c r="A328" i="5"/>
  <c r="A324" i="5"/>
  <c r="A322" i="5"/>
  <c r="A318" i="5"/>
  <c r="A316" i="5"/>
  <c r="A352" i="5"/>
  <c r="A348" i="5"/>
  <c r="A312" i="5"/>
  <c r="A310" i="5"/>
  <c r="A304" i="5"/>
  <c r="A306" i="5"/>
  <c r="A300" i="5"/>
  <c r="A298" i="5"/>
  <c r="B26" i="4"/>
  <c r="A361" i="5"/>
  <c r="A358" i="5"/>
  <c r="A118" i="5"/>
  <c r="A116" i="5"/>
  <c r="A293" i="5"/>
  <c r="A292" i="5"/>
  <c r="A291" i="5"/>
  <c r="A288" i="5"/>
  <c r="A287" i="5"/>
  <c r="A284" i="5"/>
  <c r="A283" i="5"/>
  <c r="A280" i="5"/>
  <c r="A277" i="5"/>
  <c r="A274" i="5"/>
  <c r="A271" i="5"/>
  <c r="A268" i="5"/>
  <c r="A267" i="5"/>
  <c r="A266" i="5"/>
  <c r="A265" i="5"/>
  <c r="A264" i="5"/>
  <c r="A102" i="5"/>
  <c r="A379" i="5"/>
  <c r="A380" i="5"/>
  <c r="A377" i="5"/>
  <c r="A126" i="5"/>
  <c r="A381" i="5"/>
  <c r="I1" i="4"/>
  <c r="A2" i="4"/>
  <c r="B2" i="4"/>
  <c r="C2" i="4"/>
  <c r="D2" i="4"/>
  <c r="I2" i="4"/>
  <c r="B3" i="4"/>
  <c r="B5" i="4"/>
  <c r="C5" i="4"/>
  <c r="D5" i="4"/>
  <c r="E5" i="4"/>
  <c r="F5" i="4"/>
  <c r="G5" i="4"/>
  <c r="B6" i="4"/>
  <c r="B7" i="4"/>
  <c r="B8" i="4"/>
  <c r="B9" i="4"/>
  <c r="B10" i="4"/>
  <c r="B11" i="4"/>
  <c r="B12" i="4"/>
  <c r="B22" i="4"/>
  <c r="C22" i="4"/>
  <c r="D22" i="4"/>
  <c r="B23" i="4"/>
  <c r="C23" i="4"/>
  <c r="D23" i="4"/>
  <c r="B24" i="4"/>
  <c r="C24" i="4"/>
  <c r="D24" i="4"/>
  <c r="B29" i="4"/>
  <c r="B30" i="4"/>
  <c r="B31" i="4"/>
  <c r="C31" i="4"/>
  <c r="D31" i="4"/>
  <c r="B32" i="4"/>
  <c r="C32" i="4"/>
  <c r="D32" i="4"/>
  <c r="B33" i="4"/>
  <c r="B34" i="4"/>
  <c r="B35" i="4"/>
  <c r="C35" i="4"/>
  <c r="D35" i="4"/>
  <c r="B36" i="4"/>
  <c r="C36" i="4"/>
  <c r="D36" i="4"/>
  <c r="B37" i="4"/>
  <c r="B38" i="4"/>
  <c r="B39" i="4"/>
  <c r="C39" i="4"/>
  <c r="D39" i="4"/>
  <c r="B40" i="4"/>
  <c r="C40" i="4"/>
  <c r="D40" i="4"/>
  <c r="B41" i="4"/>
  <c r="B42" i="4"/>
  <c r="B43" i="4"/>
  <c r="C43" i="4"/>
  <c r="D43" i="4"/>
  <c r="B44" i="4"/>
  <c r="C44" i="4"/>
  <c r="D44"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25" i="4"/>
  <c r="C27" i="4"/>
  <c r="D27" i="4"/>
  <c r="B28" i="4"/>
  <c r="C28" i="4"/>
  <c r="D28" i="4"/>
  <c r="A382" i="5"/>
  <c r="A370" i="5"/>
  <c r="A378" i="5"/>
  <c r="A376" i="5"/>
  <c r="A375" i="5"/>
  <c r="A373" i="5"/>
  <c r="I3" i="4" l="1"/>
  <c r="A188" i="5"/>
  <c r="A261" i="5" s="1"/>
  <c r="A367" i="5"/>
  <c r="I4" i="4"/>
  <c r="A258" i="5"/>
  <c r="A137" i="5"/>
  <c r="A134" i="5"/>
  <c r="A255" i="5"/>
  <c r="A253" i="5"/>
  <c r="A132" i="5"/>
  <c r="A259" i="5"/>
  <c r="A138" i="5"/>
  <c r="A257" i="5"/>
  <c r="A136" i="5"/>
  <c r="A133" i="5"/>
  <c r="A254" i="5"/>
  <c r="C25" i="4"/>
  <c r="A150" i="5" l="1"/>
  <c r="A128" i="5"/>
  <c r="A147" i="5"/>
  <c r="A127" i="5"/>
  <c r="A364" i="5"/>
  <c r="B27" i="4" l="1"/>
</calcChain>
</file>

<file path=xl/sharedStrings.xml><?xml version="1.0" encoding="utf-8"?>
<sst xmlns="http://schemas.openxmlformats.org/spreadsheetml/2006/main" count="2648" uniqueCount="2134">
  <si>
    <t>北松浦郡佐々町</t>
  </si>
  <si>
    <t>菊池郡大津町</t>
  </si>
  <si>
    <t>東臼杵郡門川町</t>
  </si>
  <si>
    <t>鹿児島郡三島村</t>
  </si>
  <si>
    <t>国頭郡伊江村</t>
  </si>
  <si>
    <t>北津軽郡鶴田町</t>
  </si>
  <si>
    <t>胆沢郡金ヶ崎町</t>
  </si>
  <si>
    <t>柴田郡村田町</t>
  </si>
  <si>
    <t>南秋田郡井川町</t>
  </si>
  <si>
    <t>最上郡金山町</t>
  </si>
  <si>
    <t>南会津郡檜枝岐村</t>
  </si>
  <si>
    <t>下都賀郡壬生町</t>
  </si>
  <si>
    <t>吾妻郡長野原町</t>
  </si>
  <si>
    <t>南都留郡西桂町</t>
  </si>
  <si>
    <t>南佐久郡川上村</t>
  </si>
  <si>
    <t>多気郡明和町</t>
  </si>
  <si>
    <t>宇陀郡曽爾村</t>
  </si>
  <si>
    <t>日高郡みなべ町</t>
  </si>
  <si>
    <t>隠岐郡隠岐の島町</t>
  </si>
  <si>
    <t>浅口郡里庄町</t>
  </si>
  <si>
    <t>板野郡板野町</t>
  </si>
  <si>
    <t>土佐郡土佐町</t>
  </si>
  <si>
    <t>南松浦郡新上五島町</t>
  </si>
  <si>
    <t>菊池郡菊陽町</t>
  </si>
  <si>
    <t>東臼杵郡諸塚村</t>
  </si>
  <si>
    <t>鹿児島郡十島村</t>
  </si>
  <si>
    <t>中頭郡読谷村</t>
  </si>
  <si>
    <t>北津軽郡板柳町</t>
  </si>
  <si>
    <t>西磐井郡平泉町</t>
  </si>
  <si>
    <t>柴田郡柴田町</t>
  </si>
  <si>
    <t>南秋田郡大潟村</t>
  </si>
  <si>
    <t>最上郡最上町</t>
  </si>
  <si>
    <t>南会津郡只見町</t>
  </si>
  <si>
    <t>下都賀郡野木町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</si>
  <si>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</si>
  <si>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</si>
  <si>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</si>
  <si>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</si>
  <si>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</si>
  <si>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</si>
  <si>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</si>
  <si>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</si>
  <si>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</si>
  <si>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</si>
  <si>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</si>
  <si>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阿蘇郡南小国町</t>
  </si>
  <si>
    <t>東臼杵郡椎葉村</t>
  </si>
  <si>
    <t>薩摩郡さつま町</t>
  </si>
  <si>
    <t>中頭郡嘉手納町</t>
  </si>
  <si>
    <t>北津軽郡中泊町</t>
  </si>
  <si>
    <t>柴田郡川崎町</t>
  </si>
  <si>
    <t>仙北郡美郷町</t>
  </si>
  <si>
    <t>最上郡舟形町</t>
  </si>
  <si>
    <t>南会津郡南会津町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</si>
  <si>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</si>
  <si>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</si>
  <si>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</si>
  <si>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</si>
  <si>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</si>
  <si>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</si>
  <si>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</si>
  <si>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</si>
  <si>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</si>
  <si>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</si>
  <si>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</si>
  <si>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阿蘇郡小国町</t>
  </si>
  <si>
    <t>東臼杵郡美郷町</t>
  </si>
  <si>
    <t>出水郡長島町</t>
  </si>
  <si>
    <t>中頭郡北谷町</t>
  </si>
  <si>
    <t>上北郡野辺地町</t>
  </si>
  <si>
    <t>気仙郡住田町</t>
  </si>
  <si>
    <t>伊具郡丸森町</t>
  </si>
  <si>
    <t>雄勝郡羽後町</t>
  </si>
  <si>
    <t>最上郡真室川町</t>
  </si>
  <si>
    <t>耶麻郡北塩原村</t>
  </si>
  <si>
    <t>塩谷郡塩谷町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</si>
  <si>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</si>
  <si>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</si>
  <si>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</si>
  <si>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</si>
  <si>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</si>
  <si>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</si>
  <si>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</si>
  <si>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</si>
  <si>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</si>
  <si>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</si>
  <si>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</si>
  <si>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阿蘇郡産山村</t>
  </si>
  <si>
    <t>西臼杵郡高千穂町</t>
  </si>
  <si>
    <t>姶良郡湧水町</t>
  </si>
  <si>
    <t>中頭郡北中城村</t>
  </si>
  <si>
    <t>上北郡七戸町</t>
  </si>
  <si>
    <t>上閉伊郡大槌町</t>
  </si>
  <si>
    <t>亘理郡亘理町</t>
  </si>
  <si>
    <t>雄勝郡東成瀬村</t>
  </si>
  <si>
    <t>最上郡大蔵村</t>
  </si>
  <si>
    <t>耶麻郡西会津町</t>
  </si>
  <si>
    <t>塩谷郡高根沢町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</si>
  <si>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</si>
  <si>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</si>
  <si>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</si>
  <si>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</si>
  <si>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</si>
  <si>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</si>
  <si>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</si>
  <si>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</si>
  <si>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</si>
  <si>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</si>
  <si>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阿蘇郡高森町</t>
  </si>
  <si>
    <t>西臼杵郡日之影町</t>
  </si>
  <si>
    <t>曽於郡大崎町</t>
  </si>
  <si>
    <t>中頭郡中城村</t>
  </si>
  <si>
    <t>上北郡六戸町</t>
  </si>
  <si>
    <t>下閉伊郡山田町</t>
  </si>
  <si>
    <t>亘理郡山元町</t>
  </si>
  <si>
    <t>最上郡鮭川村</t>
  </si>
  <si>
    <t>耶麻郡磐梯町</t>
  </si>
  <si>
    <t>那須郡那須町</t>
  </si>
  <si>
    <t>利根郡片品村</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</si>
  <si>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</si>
  <si>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</si>
  <si>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</si>
  <si>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</si>
  <si>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</si>
  <si>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</si>
  <si>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</si>
  <si>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</si>
  <si>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</si>
  <si>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</si>
  <si>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阿蘇郡西原村</t>
  </si>
  <si>
    <t>西臼杵郡五ヶ瀬町</t>
  </si>
  <si>
    <t>肝属郡東串良町</t>
  </si>
  <si>
    <t>中頭郡西原町</t>
  </si>
  <si>
    <t>上北郡横浜町</t>
  </si>
  <si>
    <t>下閉伊郡岩泉町</t>
  </si>
  <si>
    <t>宮城郡松島町</t>
  </si>
  <si>
    <t>最上郡戸沢村</t>
  </si>
  <si>
    <t>耶麻郡猪苗代町</t>
  </si>
  <si>
    <t>那須郡那那珂川町</t>
  </si>
  <si>
    <t>利根郡川場村</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</si>
  <si>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</si>
  <si>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</si>
  <si>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</si>
  <si>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</si>
  <si>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</si>
  <si>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</si>
  <si>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</si>
  <si>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</si>
  <si>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</si>
  <si>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</si>
  <si>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阿蘇郡南阿蘇村</t>
  </si>
  <si>
    <t>肝属郡錦江町</t>
  </si>
  <si>
    <t>島尻郡与那原町</t>
  </si>
  <si>
    <t>上北郡東北町</t>
  </si>
  <si>
    <t>下閉伊郡田野畑村</t>
  </si>
  <si>
    <t>宮城郡七ヶ浜町</t>
  </si>
  <si>
    <t>東置賜郡高畠町</t>
  </si>
  <si>
    <t>河沼郡会津坂下町</t>
  </si>
  <si>
    <t>利根郡昭和村</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</si>
  <si>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</si>
  <si>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</si>
  <si>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</si>
  <si>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</si>
  <si>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</si>
  <si>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</si>
  <si>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</si>
  <si>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</si>
  <si>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</si>
  <si>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高岡郡梼原町</t>
  </si>
  <si>
    <t>上益城郡御船町</t>
  </si>
  <si>
    <t>肝属郡南大隅町</t>
  </si>
  <si>
    <t>島尻郡南風原町</t>
  </si>
  <si>
    <t>上北郡六ヶ所村</t>
  </si>
  <si>
    <t>下閉伊郡普代村</t>
  </si>
  <si>
    <t>宮城郡利府町</t>
  </si>
  <si>
    <t>東置賜郡川西町</t>
  </si>
  <si>
    <t>河沼郡湯川村</t>
  </si>
  <si>
    <t>利根郡みなかみ町</t>
  </si>
  <si>
    <t>西蒲原郡弥彦村</t>
  </si>
  <si>
    <t>小県郡青木村</t>
  </si>
  <si>
    <t>安八郡安八町</t>
  </si>
  <si>
    <t>南牟婁郡紀宝町</t>
  </si>
  <si>
    <t>綴喜郡宇治田原町</t>
  </si>
  <si>
    <t>吉野郡吉野町</t>
  </si>
  <si>
    <t>東牟婁郡北山村</t>
  </si>
  <si>
    <t>久米郡美咲町</t>
  </si>
  <si>
    <t>世羅郡世羅町</t>
  </si>
  <si>
    <t>高岡郡日高村</t>
  </si>
  <si>
    <t>上益城郡嘉島町</t>
  </si>
  <si>
    <t>肝属郡肝付町</t>
  </si>
  <si>
    <t>島尻郡渡嘉敷村</t>
  </si>
  <si>
    <t>上北郡おいらせ町</t>
  </si>
  <si>
    <t>九戸郡軽米町</t>
  </si>
  <si>
    <t>黒川郡大和町</t>
  </si>
  <si>
    <t>西置賜郡小国町</t>
  </si>
  <si>
    <t>河沼郡柳津町</t>
  </si>
  <si>
    <t>佐波郡玉村町</t>
  </si>
  <si>
    <t>南蒲原郡田上町</t>
  </si>
  <si>
    <t>小県郡長和町</t>
  </si>
  <si>
    <t>揖斐郡揖斐川町</t>
  </si>
  <si>
    <t>相楽郡笠置町</t>
  </si>
  <si>
    <t>吉野郡大淀町</t>
  </si>
  <si>
    <t>東牟婁郡串本町</t>
  </si>
  <si>
    <t>神石郡神石高原町</t>
  </si>
  <si>
    <t>高岡郡津野町</t>
  </si>
  <si>
    <t>上益城郡益城町</t>
  </si>
  <si>
    <t>熊毛郡中種子町</t>
  </si>
  <si>
    <t>島尻郡座間味村</t>
  </si>
  <si>
    <t>下北郡大間町</t>
  </si>
  <si>
    <t>九戸郡野田村</t>
  </si>
  <si>
    <t>黒川郡大郷町</t>
  </si>
  <si>
    <t>西置賜郡白鷹町</t>
  </si>
  <si>
    <t>大沼郡三島町</t>
  </si>
  <si>
    <t>邑楽郡板倉町</t>
  </si>
  <si>
    <t>東蒲原郡阿賀町</t>
  </si>
  <si>
    <t>諏訪郡下諏訪町</t>
  </si>
  <si>
    <t>揖斐郡大野町</t>
  </si>
  <si>
    <t>相楽郡和束町</t>
  </si>
  <si>
    <t>吉野郡下市町</t>
  </si>
  <si>
    <t>高岡郡四万十町</t>
  </si>
  <si>
    <t>上益城郡甲佐町</t>
  </si>
  <si>
    <t>熊毛郡南種子町</t>
  </si>
  <si>
    <t>島尻郡粟国村</t>
  </si>
  <si>
    <t>下北郡東通村</t>
  </si>
  <si>
    <t>九戸郡九戸村</t>
  </si>
  <si>
    <t>黒川郡富谷町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</si>
  <si>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</si>
  <si>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</si>
  <si>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</si>
  <si>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</si>
  <si>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</si>
  <si>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</si>
  <si>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</si>
  <si>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</si>
  <si>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</si>
  <si>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</si>
  <si>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上益城郡山都町</t>
  </si>
  <si>
    <t>熊毛郡屋久島町</t>
  </si>
  <si>
    <t>島尻郡渡名喜村</t>
  </si>
  <si>
    <t>下北郡風間浦村</t>
  </si>
  <si>
    <t>九戸郡洋野町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</si>
  <si>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</si>
  <si>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</si>
  <si>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</si>
  <si>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</si>
  <si>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</si>
  <si>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</si>
  <si>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</si>
  <si>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</si>
  <si>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</si>
  <si>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</si>
  <si>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</si>
  <si>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</si>
  <si>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八代郡氷川町</t>
  </si>
  <si>
    <t>大島郡大和村</t>
  </si>
  <si>
    <t>島尻郡南大東村</t>
  </si>
  <si>
    <t>下北郡佐井村</t>
  </si>
  <si>
    <t>二戸郡一戸町</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</si>
  <si>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</si>
  <si>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</si>
  <si>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</si>
  <si>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</si>
  <si>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</si>
  <si>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</si>
  <si>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</si>
  <si>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</si>
  <si>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</si>
  <si>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</si>
  <si>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</si>
  <si>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</si>
  <si>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葦北郡芦北町</t>
  </si>
  <si>
    <t>大島郡宇検村</t>
  </si>
  <si>
    <t>島尻郡北大東村</t>
  </si>
  <si>
    <t>三戸郡三戸町</t>
  </si>
  <si>
    <t>加美郡加美町</t>
  </si>
  <si>
    <t>飽海郡遊佐町</t>
  </si>
  <si>
    <t>西白河郡西郷村</t>
  </si>
  <si>
    <t>東茨城郡城里町</t>
  </si>
  <si>
    <t>邑楽郡邑楽町</t>
  </si>
  <si>
    <t>刈羽郡刈羽村</t>
  </si>
  <si>
    <t>上伊那郡箕輪町</t>
  </si>
  <si>
    <t>加茂郡富加町</t>
  </si>
  <si>
    <t>賀茂郡松崎町</t>
  </si>
  <si>
    <t>与謝郡伊根町</t>
  </si>
  <si>
    <t>吉野郡十津川村</t>
  </si>
  <si>
    <t>葦北郡津奈木町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</si>
  <si>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</si>
  <si>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</si>
  <si>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</si>
  <si>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</si>
  <si>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</si>
  <si>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</si>
  <si>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</si>
  <si>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</si>
  <si>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</si>
  <si>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</si>
  <si>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</si>
  <si>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</si>
  <si>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球磨郡錦町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</si>
  <si>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</si>
  <si>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</si>
  <si>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</si>
  <si>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</si>
  <si>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</si>
  <si>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</si>
  <si>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</si>
  <si>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</si>
  <si>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</si>
  <si>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</si>
  <si>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</si>
  <si>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球磨郡多良木町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</si>
  <si>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</si>
  <si>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</si>
  <si>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</si>
  <si>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</si>
  <si>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</si>
  <si>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</si>
  <si>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</si>
  <si>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</si>
  <si>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</si>
  <si>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</si>
  <si>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</si>
  <si>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球磨郡湯前町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</si>
  <si>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</si>
  <si>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</si>
  <si>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</si>
  <si>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</si>
  <si>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</si>
  <si>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</si>
  <si>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</si>
  <si>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</si>
  <si>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</si>
  <si>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</si>
  <si>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</si>
  <si>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球磨郡水上村</t>
  </si>
  <si>
    <t>大島郡天城町</t>
  </si>
  <si>
    <t>宮古郡多良間村</t>
  </si>
  <si>
    <t>三戸郡新郷村</t>
  </si>
  <si>
    <t>東白川郡矢祭町</t>
  </si>
  <si>
    <t>稲敷郡河内町</t>
  </si>
  <si>
    <t>下伊那郡松川町</t>
  </si>
  <si>
    <t>加茂郡東白川村</t>
  </si>
  <si>
    <t>駿東郡小山町</t>
  </si>
  <si>
    <t>加古郡稲美町</t>
  </si>
  <si>
    <t>球磨郡相良村</t>
  </si>
  <si>
    <t>大島郡伊仙町</t>
  </si>
  <si>
    <t>八重山郡竹富町</t>
  </si>
  <si>
    <t>東白川郡塙町</t>
  </si>
  <si>
    <t>結城郡八千代町</t>
  </si>
  <si>
    <t>下伊那郡高森町</t>
  </si>
  <si>
    <t>可児郡御嵩町</t>
  </si>
  <si>
    <t>榛原郡吉田町</t>
  </si>
  <si>
    <t>加古郡播磨町</t>
  </si>
  <si>
    <t>筑紫郡那珂川町</t>
  </si>
  <si>
    <t>球磨郡五木村</t>
  </si>
  <si>
    <t>大島郡和泊町</t>
  </si>
  <si>
    <t>八重山郡与那国町</t>
  </si>
  <si>
    <t>東白川郡鮫川村</t>
  </si>
  <si>
    <t>猿島郡五霞町</t>
  </si>
  <si>
    <t>印旛郡酒々井町</t>
  </si>
  <si>
    <t>下伊那郡阿南町</t>
  </si>
  <si>
    <t>大野郡白川村</t>
  </si>
  <si>
    <t>榛原郡川根本町</t>
  </si>
  <si>
    <t>神崎郡市川町</t>
  </si>
  <si>
    <t>糟屋郡宇美町</t>
  </si>
  <si>
    <t>球磨郡山江村</t>
  </si>
  <si>
    <t>大島郡知名町</t>
  </si>
  <si>
    <t>石川郡石川町</t>
  </si>
  <si>
    <t>猿島郡境町</t>
  </si>
  <si>
    <t>印旛郡栄町</t>
  </si>
  <si>
    <t>下伊那郡阿智村</t>
  </si>
  <si>
    <t>周智郡森町</t>
  </si>
  <si>
    <t>神崎郡福崎町</t>
  </si>
  <si>
    <t>糟屋郡篠栗町</t>
  </si>
  <si>
    <t>球磨郡球磨村</t>
  </si>
  <si>
    <t>大島郡与論町</t>
  </si>
  <si>
    <t>石川郡玉川村</t>
  </si>
  <si>
    <t>北相馬郡利根町</t>
  </si>
  <si>
    <t>香取郡神崎町</t>
  </si>
  <si>
    <t>下伊那郡平谷村</t>
  </si>
  <si>
    <t>神崎郡神河町</t>
  </si>
  <si>
    <t>糟屋郡志免町</t>
  </si>
  <si>
    <t>球磨郡あさぎり町</t>
  </si>
  <si>
    <t>石川郡平田村</t>
  </si>
  <si>
    <t>香取郡多古町</t>
  </si>
  <si>
    <t>三浦郡葉山町</t>
  </si>
  <si>
    <t>下伊那郡根羽村</t>
  </si>
  <si>
    <t>揖保郡太子町</t>
  </si>
  <si>
    <t>糟屋郡須恵町</t>
  </si>
  <si>
    <t>天草郡苓北町</t>
  </si>
  <si>
    <t>石川郡浅川町</t>
  </si>
  <si>
    <t>香取郡東庄町</t>
  </si>
  <si>
    <t>高座郡寒川町</t>
  </si>
  <si>
    <t>下伊那郡下條村</t>
  </si>
  <si>
    <t>赤穂郡上郡町</t>
  </si>
  <si>
    <t>糟屋郡新宮町</t>
  </si>
  <si>
    <t>石川郡古殿町</t>
  </si>
  <si>
    <t>山武郡大網白里町</t>
  </si>
  <si>
    <t>中郡大磯町</t>
  </si>
  <si>
    <t>下伊那郡売木村</t>
  </si>
  <si>
    <t>佐用郡佐用町</t>
  </si>
  <si>
    <t>糟屋郡久山町</t>
  </si>
  <si>
    <t>松前郡福島町</t>
  </si>
  <si>
    <t>田村郡三春町</t>
  </si>
  <si>
    <t>山武郡九十九里町</t>
  </si>
  <si>
    <t>中郡二宮町</t>
  </si>
  <si>
    <t>下伊那郡天龍村</t>
  </si>
  <si>
    <t>美方郡香美町</t>
  </si>
  <si>
    <t>糟屋郡粕屋町</t>
  </si>
  <si>
    <t>上磯郡知内町</t>
  </si>
  <si>
    <t>田村郡小野町</t>
  </si>
  <si>
    <t>山武郡芝山町</t>
  </si>
  <si>
    <t>足柄上郡中井町</t>
  </si>
  <si>
    <t>下伊那郡泰阜村</t>
  </si>
  <si>
    <t>美方郡新温泉町</t>
  </si>
  <si>
    <t>遠賀郡芦屋町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</si>
  <si>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</si>
  <si>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</si>
  <si>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</si>
  <si>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</si>
  <si>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</si>
  <si>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</si>
  <si>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</si>
  <si>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</si>
  <si>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</si>
  <si>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</si>
  <si>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</si>
  <si>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</si>
  <si>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</si>
  <si>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</si>
  <si>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</si>
  <si>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</si>
  <si>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</si>
  <si>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</si>
  <si>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</si>
  <si>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</si>
  <si>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</si>
  <si>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</si>
  <si>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</si>
  <si>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</si>
  <si>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</si>
  <si>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</si>
  <si>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</si>
  <si>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</si>
  <si>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</si>
  <si>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</si>
  <si>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</si>
  <si>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愛知郡東郷町</t>
  </si>
  <si>
    <t>鞍手郡小竹町</t>
  </si>
  <si>
    <t>二海郡八雲町</t>
  </si>
  <si>
    <t>双葉郡大熊町</t>
  </si>
  <si>
    <t>比企郡滑川町</t>
  </si>
  <si>
    <t>長生郡白子町</t>
  </si>
  <si>
    <t>木曽郡南木曽町</t>
  </si>
  <si>
    <t>愛知郡長久手町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</si>
  <si>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</si>
  <si>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</si>
  <si>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</si>
  <si>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</si>
  <si>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</si>
  <si>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</si>
  <si>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</si>
  <si>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</si>
  <si>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</si>
  <si>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</si>
  <si>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</si>
  <si>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</si>
  <si>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</si>
  <si>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</si>
  <si>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</si>
  <si>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</si>
  <si>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</si>
  <si>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</si>
  <si>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</si>
  <si>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</si>
  <si>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</si>
  <si>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</si>
  <si>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</si>
  <si>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</si>
  <si>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</si>
  <si>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</si>
  <si>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</si>
  <si>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</si>
  <si>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</si>
  <si>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</si>
  <si>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</si>
  <si>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</si>
  <si>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</si>
  <si>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</si>
  <si>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</si>
  <si>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</si>
  <si>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</si>
  <si>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</si>
  <si>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</si>
  <si>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</si>
  <si>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</si>
  <si>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</si>
  <si>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</si>
  <si>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</si>
  <si>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</si>
  <si>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</si>
  <si>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</si>
  <si>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</si>
  <si>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</si>
  <si>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</si>
  <si>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</si>
  <si>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</si>
  <si>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</si>
  <si>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</si>
  <si>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</si>
  <si>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</si>
  <si>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</si>
  <si>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</si>
  <si>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</si>
  <si>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</si>
  <si>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</si>
  <si>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</si>
  <si>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</si>
  <si>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</si>
  <si>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</si>
  <si>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</si>
  <si>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</si>
  <si>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</si>
  <si>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</si>
  <si>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</si>
  <si>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</si>
  <si>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</si>
  <si>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</si>
  <si>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</si>
  <si>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</si>
  <si>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泉北郡忠岡町</t>
  </si>
  <si>
    <t>田川郡赤村</t>
  </si>
  <si>
    <t>虻田郡ニセコ町</t>
  </si>
  <si>
    <t>児玉郡神川町</t>
  </si>
  <si>
    <t>北安曇郡小谷村</t>
  </si>
  <si>
    <t>泉南郡熊取町</t>
  </si>
  <si>
    <t>田川郡福智町</t>
  </si>
  <si>
    <t>虻田郡真狩村</t>
  </si>
  <si>
    <t>児玉郡上里町</t>
  </si>
  <si>
    <t>埴科郡坂城町</t>
  </si>
  <si>
    <t>泉南郡田尻町</t>
  </si>
  <si>
    <t>京都郡苅田町</t>
  </si>
  <si>
    <t>虻田郡留寿都村</t>
  </si>
  <si>
    <t>大里郡寄居町</t>
  </si>
  <si>
    <t>上高井郡小布施町</t>
  </si>
  <si>
    <t>額田郡幸田町</t>
  </si>
  <si>
    <t>泉南郡岬町</t>
  </si>
  <si>
    <t>京都郡みやこ町</t>
  </si>
  <si>
    <t>虻田郡喜茂別町</t>
  </si>
  <si>
    <t>南埼玉郡宮代町</t>
  </si>
  <si>
    <t>上高井郡高山村</t>
  </si>
  <si>
    <t>北設楽郡設楽町</t>
  </si>
  <si>
    <t>南河内郡太子町</t>
  </si>
  <si>
    <t>築上郡吉富町</t>
  </si>
  <si>
    <t>虻田郡京極町</t>
  </si>
  <si>
    <t>下高井郡山ノ内町</t>
  </si>
  <si>
    <t>北設楽郡東栄町</t>
  </si>
  <si>
    <t>南河内郡河南町</t>
  </si>
  <si>
    <t>築上郡上毛町</t>
  </si>
  <si>
    <t>虻田郡倶知安町</t>
  </si>
  <si>
    <t>北葛飾郡杉戸町</t>
  </si>
  <si>
    <t>下高井郡木島平村</t>
  </si>
  <si>
    <t>北設楽郡豊根村</t>
  </si>
  <si>
    <t>南河内郡千早赤阪村</t>
  </si>
  <si>
    <t>築上郡築上町</t>
  </si>
  <si>
    <t>岩内郡共和町</t>
  </si>
  <si>
    <t>北葛飾郡松伏町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</si>
  <si>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</si>
  <si>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</si>
  <si>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</si>
  <si>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</si>
  <si>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</si>
  <si>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</si>
  <si>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</si>
  <si>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</si>
  <si>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</si>
  <si>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</si>
  <si>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</si>
  <si>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</si>
  <si>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</si>
  <si>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</si>
  <si>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</si>
  <si>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</si>
  <si>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</si>
  <si>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</si>
  <si>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</si>
  <si>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</si>
  <si>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</si>
  <si>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</si>
  <si>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</si>
  <si>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</si>
  <si>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</si>
  <si>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</si>
  <si>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</si>
  <si>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</si>
  <si>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</si>
  <si>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</si>
  <si>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</si>
  <si>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</si>
  <si>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</si>
  <si>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</si>
  <si>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</si>
  <si>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</si>
  <si>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</si>
  <si>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</si>
  <si>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</si>
  <si>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</si>
  <si>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</si>
  <si>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</si>
  <si>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</si>
  <si>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</si>
  <si>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</si>
  <si>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</si>
  <si>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</si>
  <si>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</si>
  <si>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</si>
  <si>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</si>
  <si>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</si>
  <si>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</si>
  <si>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</si>
  <si>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</si>
  <si>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</si>
  <si>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</si>
  <si>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</si>
  <si>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</si>
  <si>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</si>
  <si>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</si>
  <si>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</si>
  <si>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</si>
  <si>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</si>
  <si>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</si>
  <si>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</si>
  <si>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</si>
  <si>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</si>
  <si>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</si>
  <si>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</si>
  <si>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</si>
  <si>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</si>
  <si>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</si>
  <si>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</si>
  <si>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</si>
  <si>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</si>
  <si>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</si>
  <si>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</si>
  <si>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</si>
  <si>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</si>
  <si>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</si>
  <si>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</si>
  <si>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</si>
  <si>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</si>
  <si>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</si>
  <si>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</si>
  <si>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</si>
  <si>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</si>
  <si>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</si>
  <si>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</si>
  <si>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</si>
  <si>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</si>
  <si>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</si>
  <si>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</si>
  <si>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</si>
  <si>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</si>
  <si>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</si>
  <si>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</si>
  <si>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</si>
  <si>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</si>
  <si>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</si>
  <si>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</si>
  <si>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</si>
  <si>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</si>
  <si>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</si>
  <si>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</si>
  <si>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</si>
  <si>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</si>
  <si>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</si>
  <si>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</si>
  <si>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</si>
  <si>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</si>
  <si>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</si>
  <si>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</si>
  <si>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</si>
  <si>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</si>
  <si>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</si>
  <si>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</si>
  <si>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E-mai</t>
    <phoneticPr fontId="1"/>
  </si>
  <si>
    <t>TEL</t>
    <phoneticPr fontId="1"/>
  </si>
  <si>
    <t>メールアドレス①</t>
    <phoneticPr fontId="1"/>
  </si>
  <si>
    <t>メールアドレス②</t>
    <phoneticPr fontId="1"/>
  </si>
  <si>
    <t>メールアドレス③</t>
    <phoneticPr fontId="1"/>
  </si>
  <si>
    <t>メールアドレス④</t>
    <phoneticPr fontId="1"/>
  </si>
  <si>
    <t>メールアドレス⑤</t>
    <phoneticPr fontId="1"/>
  </si>
  <si>
    <t>メールアドレス⑥</t>
    <phoneticPr fontId="1"/>
  </si>
  <si>
    <t>札幌市中央区</t>
  </si>
  <si>
    <t>仙台市青葉区</t>
  </si>
  <si>
    <t>水戸市</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</si>
  <si>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</si>
  <si>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</si>
  <si>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</si>
  <si>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</si>
  <si>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</si>
  <si>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</si>
  <si>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</si>
  <si>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</si>
  <si>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</si>
  <si>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</si>
  <si>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</si>
  <si>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</si>
  <si>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</si>
  <si>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</si>
  <si>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</si>
  <si>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</si>
  <si>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</si>
  <si>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</si>
  <si>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</si>
  <si>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</si>
  <si>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</si>
  <si>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</si>
  <si>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</si>
  <si>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</si>
  <si>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</si>
  <si>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</si>
  <si>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</si>
  <si>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</si>
  <si>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</si>
  <si>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</si>
  <si>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</si>
  <si>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</si>
  <si>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</si>
  <si>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</si>
  <si>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t>
  </si>
  <si>
    <t>大分市</t>
  </si>
  <si>
    <t>宮崎市</t>
  </si>
  <si>
    <t>鹿児島市</t>
  </si>
  <si>
    <t>那覇市</t>
  </si>
  <si>
    <t>札幌市北区</t>
  </si>
  <si>
    <t>仙台市宮城野区</t>
  </si>
  <si>
    <t>日立市</t>
  </si>
  <si>
    <t>足利市</t>
  </si>
  <si>
    <t>高崎市</t>
  </si>
  <si>
    <t>さいたま市北区</t>
  </si>
  <si>
    <t>千葉市花見川区</t>
  </si>
  <si>
    <t>中央区</t>
  </si>
  <si>
    <t>横浜市神奈川区</t>
  </si>
  <si>
    <t>新潟市東区</t>
  </si>
  <si>
    <t>高岡市</t>
  </si>
  <si>
    <t>七尾市</t>
  </si>
  <si>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</si>
  <si>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</si>
  <si>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</si>
  <si>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</si>
  <si>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</si>
  <si>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</si>
  <si>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</si>
  <si>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</si>
  <si>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</si>
  <si>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</si>
  <si>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</si>
  <si>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</si>
  <si>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</si>
  <si>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</si>
  <si>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</si>
  <si>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</si>
  <si>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</si>
  <si>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</si>
  <si>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</si>
  <si>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</si>
  <si>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</si>
  <si>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</si>
  <si>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</si>
  <si>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</si>
  <si>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</si>
  <si>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八代市</t>
  </si>
  <si>
    <t>別府市</t>
  </si>
  <si>
    <t>都城市</t>
  </si>
  <si>
    <t>鹿屋市</t>
  </si>
  <si>
    <t>宜野湾市</t>
  </si>
  <si>
    <t>札幌市東区</t>
  </si>
  <si>
    <t>仙台市若林区</t>
  </si>
  <si>
    <t>土浦市</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</si>
  <si>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</si>
  <si>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</si>
  <si>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</si>
  <si>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</si>
  <si>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</si>
  <si>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</si>
  <si>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</si>
  <si>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</si>
  <si>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</si>
  <si>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</si>
  <si>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</si>
  <si>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</si>
  <si>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</si>
  <si>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</si>
  <si>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</si>
  <si>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</si>
  <si>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</si>
  <si>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</si>
  <si>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</si>
  <si>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</si>
  <si>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</si>
  <si>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</si>
  <si>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</si>
  <si>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</si>
  <si>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</si>
  <si>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</si>
  <si>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</si>
  <si>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</si>
  <si>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</si>
  <si>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</si>
  <si>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</si>
  <si>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</si>
  <si>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</si>
  <si>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</si>
  <si>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人吉市</t>
  </si>
  <si>
    <t>中津市</t>
  </si>
  <si>
    <t>延岡市</t>
  </si>
  <si>
    <t>枕崎市</t>
  </si>
  <si>
    <t>石垣市</t>
  </si>
  <si>
    <t>札幌市白石区</t>
  </si>
  <si>
    <t>仙台市太白区</t>
  </si>
  <si>
    <t>古河市</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</si>
  <si>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</si>
  <si>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</si>
  <si>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</si>
  <si>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</si>
  <si>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</si>
  <si>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</si>
  <si>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</si>
  <si>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</si>
  <si>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</si>
  <si>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</si>
  <si>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</si>
  <si>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</si>
  <si>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</si>
  <si>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</si>
  <si>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</si>
  <si>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</si>
  <si>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</si>
  <si>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</si>
  <si>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</si>
  <si>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</si>
  <si>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</si>
  <si>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</si>
  <si>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</si>
  <si>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</si>
  <si>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</si>
  <si>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</si>
  <si>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</si>
  <si>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</si>
  <si>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</si>
  <si>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</si>
  <si>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</si>
  <si>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</si>
  <si>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</si>
  <si>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荒尾市</t>
  </si>
  <si>
    <t>日田市</t>
  </si>
  <si>
    <t>日南市</t>
  </si>
  <si>
    <t>阿久根市</t>
  </si>
  <si>
    <t>浦添市</t>
  </si>
  <si>
    <t>札幌市豊平区</t>
  </si>
  <si>
    <t>仙台市泉区</t>
  </si>
  <si>
    <t>石岡市</t>
  </si>
  <si>
    <t>鹿沼市</t>
  </si>
  <si>
    <t>太田市</t>
  </si>
  <si>
    <t>さいたま市中央区</t>
  </si>
  <si>
    <t>千葉市緑区</t>
  </si>
  <si>
    <t>文京区</t>
  </si>
  <si>
    <t>横浜市南区</t>
  </si>
  <si>
    <t>新潟市秋葉区</t>
  </si>
  <si>
    <t>滑川市</t>
  </si>
  <si>
    <t>珠洲市</t>
  </si>
  <si>
    <t>勝山市</t>
  </si>
  <si>
    <t>大月市</t>
  </si>
  <si>
    <t>飯田市</t>
  </si>
  <si>
    <t>関市</t>
  </si>
  <si>
    <t>浜松市中区</t>
  </si>
  <si>
    <t>名古屋市中村区</t>
  </si>
  <si>
    <t>桑名市</t>
  </si>
  <si>
    <t>草津市</t>
  </si>
  <si>
    <t>京都市東山区</t>
  </si>
  <si>
    <t>大阪市港区</t>
  </si>
  <si>
    <t>神戸市須磨区</t>
  </si>
  <si>
    <t>橿原市</t>
  </si>
  <si>
    <t>御坊市</t>
  </si>
  <si>
    <t>大田市</t>
  </si>
  <si>
    <t>倉敷市</t>
  </si>
  <si>
    <t>広島市安佐南区</t>
  </si>
  <si>
    <t>防府市</t>
  </si>
  <si>
    <t>吉野川市</t>
  </si>
  <si>
    <t>観音寺市</t>
  </si>
  <si>
    <t>新居浜市</t>
  </si>
  <si>
    <t>土佐市</t>
  </si>
  <si>
    <t>北九州市小倉南区</t>
  </si>
  <si>
    <t>伊万里市</t>
  </si>
  <si>
    <t>大村市</t>
  </si>
  <si>
    <t>水俣市</t>
  </si>
  <si>
    <t>佐伯市</t>
  </si>
  <si>
    <t>小林市</t>
  </si>
  <si>
    <t>出水市</t>
  </si>
  <si>
    <t>名護市</t>
  </si>
  <si>
    <t>札幌市南区</t>
  </si>
  <si>
    <t>石巻市</t>
  </si>
  <si>
    <t>結城市</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</si>
  <si>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</si>
  <si>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</si>
  <si>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</si>
  <si>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</si>
  <si>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</si>
  <si>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</si>
  <si>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</si>
  <si>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</si>
  <si>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</si>
  <si>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</si>
  <si>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</si>
  <si>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</si>
  <si>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</si>
  <si>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浜松市東区</t>
  </si>
  <si>
    <t>名古屋市中区</t>
  </si>
  <si>
    <t>鈴鹿市</t>
  </si>
  <si>
    <t>守山市</t>
  </si>
  <si>
    <t>京都市下京区</t>
  </si>
  <si>
    <t>大阪市大正区</t>
  </si>
  <si>
    <t>神戸市垂水区</t>
  </si>
  <si>
    <t>桜井市</t>
  </si>
  <si>
    <t>田辺市</t>
  </si>
  <si>
    <t>安来市</t>
  </si>
  <si>
    <t>津山市</t>
  </si>
  <si>
    <t>広島市安佐北区</t>
  </si>
  <si>
    <t>下松市</t>
  </si>
  <si>
    <t>阿波市</t>
  </si>
  <si>
    <t>さぬき市</t>
  </si>
  <si>
    <t>西条市</t>
  </si>
  <si>
    <t>須崎市</t>
  </si>
  <si>
    <t>北九州市八幡東区</t>
  </si>
  <si>
    <t>武雄市</t>
  </si>
  <si>
    <t>平戸市</t>
  </si>
  <si>
    <t>玉名市</t>
  </si>
  <si>
    <t>臼杵市</t>
  </si>
  <si>
    <t>日向市</t>
  </si>
  <si>
    <t>指宿市</t>
  </si>
  <si>
    <t>糸満市</t>
  </si>
  <si>
    <t>札幌市西区</t>
  </si>
  <si>
    <t>塩竈市</t>
  </si>
  <si>
    <t>龍ケ崎市</t>
  </si>
  <si>
    <t>小山市</t>
  </si>
  <si>
    <t>館林市</t>
  </si>
  <si>
    <t>さいたま市浦和区</t>
  </si>
  <si>
    <t>銚子市</t>
  </si>
  <si>
    <t>墨田区</t>
  </si>
  <si>
    <t>横浜市磯子区</t>
  </si>
  <si>
    <t>新潟市西区</t>
  </si>
  <si>
    <t>砺波市</t>
  </si>
  <si>
    <t>羽咋市</t>
  </si>
  <si>
    <t>あわら市</t>
  </si>
  <si>
    <t>南アルプス市</t>
  </si>
  <si>
    <t>須坂市</t>
  </si>
  <si>
    <t>美濃市</t>
  </si>
  <si>
    <t>浜松市西区</t>
  </si>
  <si>
    <t>名古屋市昭和区</t>
  </si>
  <si>
    <t>名張市</t>
  </si>
  <si>
    <t>栗東市</t>
  </si>
  <si>
    <t>京都市南区</t>
  </si>
  <si>
    <t>大阪市天王寺区</t>
  </si>
  <si>
    <t>神戸市北区</t>
  </si>
  <si>
    <t>五條市</t>
  </si>
  <si>
    <t>新宮市</t>
  </si>
  <si>
    <t>江津市</t>
  </si>
  <si>
    <t>玉野市</t>
  </si>
  <si>
    <t>広島市安芸区</t>
  </si>
  <si>
    <t>岩国市</t>
  </si>
  <si>
    <t>美馬市</t>
  </si>
  <si>
    <t>東かがわ市</t>
  </si>
  <si>
    <t>大洲市</t>
  </si>
  <si>
    <t>宿毛市</t>
  </si>
  <si>
    <t>北九州市八幡西区</t>
  </si>
  <si>
    <t>鹿島市</t>
  </si>
  <si>
    <t>松浦市</t>
  </si>
  <si>
    <t>山鹿市</t>
  </si>
  <si>
    <t>津久見市</t>
  </si>
  <si>
    <t>串間市</t>
  </si>
  <si>
    <t>西之表市</t>
  </si>
  <si>
    <t>沖縄市</t>
  </si>
  <si>
    <t>札幌市厚別区</t>
  </si>
  <si>
    <t>気仙沼市</t>
  </si>
  <si>
    <t>下妻市</t>
  </si>
  <si>
    <t>真岡市</t>
  </si>
  <si>
    <t>渋川市</t>
  </si>
  <si>
    <t>さいたま市南区</t>
  </si>
  <si>
    <t>市川市</t>
  </si>
  <si>
    <t>江東区</t>
  </si>
  <si>
    <t>横浜市金沢区</t>
  </si>
  <si>
    <t>新潟市西蒲区</t>
  </si>
  <si>
    <t>小矢部市</t>
  </si>
  <si>
    <t>かほく市</t>
  </si>
  <si>
    <t>越前市</t>
  </si>
  <si>
    <t>北杜市</t>
  </si>
  <si>
    <t>小諸市</t>
  </si>
  <si>
    <t>瑞浪市</t>
  </si>
  <si>
    <t>浜松市南区</t>
  </si>
  <si>
    <t>名古屋市瑞穂区</t>
  </si>
  <si>
    <t>尾鷲市</t>
  </si>
  <si>
    <t>甲賀市</t>
  </si>
  <si>
    <t>京都市右京区</t>
  </si>
  <si>
    <t>大阪市浪速区</t>
  </si>
  <si>
    <t>神戸市中央区</t>
  </si>
  <si>
    <t>御所市</t>
  </si>
  <si>
    <t>紀の川市</t>
  </si>
  <si>
    <t>雲南市</t>
  </si>
  <si>
    <t>笠岡市</t>
  </si>
  <si>
    <t>広島市佐伯区</t>
  </si>
  <si>
    <t>光市</t>
  </si>
  <si>
    <t>三好市</t>
  </si>
  <si>
    <t>三豊市</t>
  </si>
  <si>
    <t>伊予市</t>
  </si>
  <si>
    <t>土佐清水市</t>
  </si>
  <si>
    <t>福岡市東区</t>
  </si>
  <si>
    <t>小城市</t>
  </si>
  <si>
    <t>対馬市</t>
  </si>
  <si>
    <t>菊池市</t>
  </si>
  <si>
    <t>竹田市</t>
  </si>
  <si>
    <t>西都市</t>
  </si>
  <si>
    <t>垂水市</t>
  </si>
  <si>
    <t>豊見城市</t>
  </si>
  <si>
    <t>札幌市手稲区</t>
  </si>
  <si>
    <t>白石市</t>
  </si>
  <si>
    <t>常総市</t>
  </si>
  <si>
    <t>大田原市</t>
  </si>
  <si>
    <t>藤岡市</t>
  </si>
  <si>
    <t>さいたま市緑区</t>
  </si>
  <si>
    <t>船橋市</t>
  </si>
  <si>
    <t>品川区</t>
  </si>
  <si>
    <t>横浜市港北区</t>
  </si>
  <si>
    <t>長岡市</t>
  </si>
  <si>
    <t>南砺市</t>
  </si>
  <si>
    <t>白山市</t>
  </si>
  <si>
    <t>坂井市</t>
  </si>
  <si>
    <t>甲斐市</t>
  </si>
  <si>
    <t>伊那市</t>
  </si>
  <si>
    <t>羽島市</t>
  </si>
  <si>
    <t>浜松市北区</t>
  </si>
  <si>
    <t>名古屋市熱田区</t>
  </si>
  <si>
    <t>亀山市</t>
  </si>
  <si>
    <t>野洲市</t>
  </si>
  <si>
    <t>京都市伏見区</t>
  </si>
  <si>
    <t>大阪市西淀川区</t>
  </si>
  <si>
    <t>神戸市西区</t>
  </si>
  <si>
    <t>生駒市</t>
  </si>
  <si>
    <t>岩出市</t>
  </si>
  <si>
    <t>井原市</t>
  </si>
  <si>
    <t>呉市</t>
  </si>
  <si>
    <t>長門市</t>
  </si>
  <si>
    <t>四国中央市</t>
  </si>
  <si>
    <t>四万十市</t>
  </si>
  <si>
    <t>福岡市博多区</t>
  </si>
  <si>
    <t>嬉野市</t>
  </si>
  <si>
    <t>壱岐市</t>
  </si>
  <si>
    <t>宇土市</t>
  </si>
  <si>
    <t>豊後高田市</t>
  </si>
  <si>
    <t>えびの市</t>
  </si>
  <si>
    <t>うるま市</t>
  </si>
  <si>
    <t>札幌市清田区</t>
  </si>
  <si>
    <t>名取市</t>
  </si>
  <si>
    <t>常陸太田市</t>
  </si>
  <si>
    <t>矢板市</t>
  </si>
  <si>
    <t>富岡市</t>
  </si>
  <si>
    <t>さいたま市岩槻区</t>
  </si>
  <si>
    <t>館山市</t>
  </si>
  <si>
    <t>目黒区</t>
  </si>
  <si>
    <t>横浜市戸塚区</t>
  </si>
  <si>
    <t>三条市</t>
  </si>
  <si>
    <t>射水市</t>
  </si>
  <si>
    <t>能美市</t>
  </si>
  <si>
    <t>笛吹市</t>
  </si>
  <si>
    <t>駒ヶ根市</t>
  </si>
  <si>
    <t>恵那市</t>
  </si>
  <si>
    <t>浜松市浜北区</t>
  </si>
  <si>
    <t>名古屋市中川区</t>
  </si>
  <si>
    <t>鳥羽市</t>
  </si>
  <si>
    <t>湖南市</t>
  </si>
  <si>
    <t>京都市山科区</t>
  </si>
  <si>
    <t>大阪市東淀川区</t>
  </si>
  <si>
    <t>姫路市</t>
  </si>
  <si>
    <t>香芝市</t>
  </si>
  <si>
    <t>総社市</t>
  </si>
  <si>
    <t>竹原市</t>
  </si>
  <si>
    <t>柳井市</t>
  </si>
  <si>
    <t>西予市</t>
  </si>
  <si>
    <t>香南市</t>
  </si>
  <si>
    <t>福岡市中央区</t>
  </si>
  <si>
    <t>神埼市</t>
  </si>
  <si>
    <t>五島市</t>
  </si>
  <si>
    <t>上天草市</t>
  </si>
  <si>
    <t>杵築市</t>
  </si>
  <si>
    <t>日置市</t>
  </si>
  <si>
    <t>宮古島市</t>
  </si>
  <si>
    <t>函館市</t>
  </si>
  <si>
    <t>角田市</t>
  </si>
  <si>
    <t>高萩市</t>
  </si>
  <si>
    <t>那須塩原市</t>
  </si>
  <si>
    <t>安中市</t>
  </si>
  <si>
    <t>川越市</t>
  </si>
  <si>
    <t>木更津市</t>
  </si>
  <si>
    <t>大田区</t>
  </si>
  <si>
    <t>横浜市港南区</t>
  </si>
  <si>
    <t>柏崎市</t>
  </si>
  <si>
    <t>上野原市</t>
  </si>
  <si>
    <t>中野市</t>
  </si>
  <si>
    <t>美濃加茂市</t>
  </si>
  <si>
    <t>浜松市天竜区</t>
  </si>
  <si>
    <t>名古屋市港区</t>
  </si>
  <si>
    <t>熊野市</t>
  </si>
  <si>
    <t>高島市</t>
  </si>
  <si>
    <t>京都市西京区</t>
  </si>
  <si>
    <t>大阪市東成区</t>
  </si>
  <si>
    <t>尼崎市</t>
  </si>
  <si>
    <t>葛城市</t>
  </si>
  <si>
    <t>高梁市</t>
  </si>
  <si>
    <t>三原市</t>
  </si>
  <si>
    <t>美祢市</t>
  </si>
  <si>
    <t>東温市</t>
  </si>
  <si>
    <t>香美市</t>
  </si>
  <si>
    <t>福岡市南区</t>
  </si>
  <si>
    <t>西海市</t>
  </si>
  <si>
    <t>宇城市</t>
  </si>
  <si>
    <t>宇佐市</t>
  </si>
  <si>
    <t>曽於市</t>
  </si>
  <si>
    <t>南城市</t>
  </si>
  <si>
    <t>小樽市</t>
  </si>
  <si>
    <t>多賀城市</t>
  </si>
  <si>
    <t>北茨城市</t>
  </si>
  <si>
    <t>さくら市</t>
  </si>
  <si>
    <t>みどり市</t>
  </si>
  <si>
    <t>熊谷市</t>
  </si>
  <si>
    <t>松戸市</t>
  </si>
  <si>
    <t>世田谷区</t>
  </si>
  <si>
    <t>横浜市旭区</t>
  </si>
  <si>
    <t>新発田市</t>
  </si>
  <si>
    <t>甲州市</t>
  </si>
  <si>
    <t>大町市</t>
  </si>
  <si>
    <t>土岐市</t>
  </si>
  <si>
    <t>沼津市</t>
  </si>
  <si>
    <t>名古屋市南区</t>
  </si>
  <si>
    <t>いなべ市</t>
  </si>
  <si>
    <t>東近江市</t>
  </si>
  <si>
    <t>福知山市</t>
  </si>
  <si>
    <t>大阪市生野区</t>
  </si>
  <si>
    <t>明石市</t>
  </si>
  <si>
    <t>宇陀市</t>
  </si>
  <si>
    <t>新見市</t>
  </si>
  <si>
    <t>尾道市</t>
  </si>
  <si>
    <t>周南市</t>
  </si>
  <si>
    <t>福岡市西区</t>
  </si>
  <si>
    <t>雲仙市</t>
  </si>
  <si>
    <t>阿蘇市</t>
  </si>
  <si>
    <t>豊後大野市</t>
  </si>
  <si>
    <t>霧島市</t>
  </si>
  <si>
    <t>旭川市</t>
  </si>
  <si>
    <t>岩沼市</t>
  </si>
  <si>
    <t>笠間市</t>
  </si>
  <si>
    <t>那須烏山市</t>
  </si>
  <si>
    <t>川口市</t>
  </si>
  <si>
    <t>野田市</t>
  </si>
  <si>
    <t>渋谷区</t>
  </si>
  <si>
    <t>横浜市緑区</t>
  </si>
  <si>
    <t>小千谷市</t>
  </si>
  <si>
    <t>中央市</t>
  </si>
  <si>
    <t>飯山市</t>
  </si>
  <si>
    <t>各務原市</t>
  </si>
  <si>
    <t>熱海市</t>
  </si>
  <si>
    <t>名古屋市守山区</t>
  </si>
  <si>
    <t>志摩市</t>
  </si>
  <si>
    <t>米原市</t>
  </si>
  <si>
    <t>舞鶴市</t>
  </si>
  <si>
    <t>大阪市旭区</t>
  </si>
  <si>
    <t>西宮市</t>
  </si>
  <si>
    <t>備前市</t>
  </si>
  <si>
    <t>福山市</t>
  </si>
  <si>
    <t>山陽小野田市</t>
  </si>
  <si>
    <t>福岡市城南区</t>
  </si>
  <si>
    <t>南島原市</t>
  </si>
  <si>
    <t>天草市</t>
  </si>
  <si>
    <t>由布市</t>
  </si>
  <si>
    <t>いちき串木野市</t>
  </si>
  <si>
    <t>室蘭市</t>
  </si>
  <si>
    <t>登米市</t>
  </si>
  <si>
    <t>取手市</t>
  </si>
  <si>
    <t>下野市</t>
  </si>
  <si>
    <t>行田市</t>
  </si>
  <si>
    <t>茂原市</t>
  </si>
  <si>
    <t>中野区</t>
  </si>
  <si>
    <t>横浜市瀬谷区</t>
  </si>
  <si>
    <t>加茂市</t>
  </si>
  <si>
    <t>茅野市</t>
  </si>
  <si>
    <t>可児市</t>
  </si>
  <si>
    <t>三島市</t>
  </si>
  <si>
    <t>名古屋市緑区</t>
  </si>
  <si>
    <t>伊賀市</t>
  </si>
  <si>
    <t>綾部市</t>
  </si>
  <si>
    <t>大阪市城東区</t>
  </si>
  <si>
    <t>洲本市</t>
  </si>
  <si>
    <t>瀬戸内市</t>
  </si>
  <si>
    <t>府中市</t>
  </si>
  <si>
    <t>福岡市早良区</t>
  </si>
  <si>
    <t>合志市</t>
  </si>
  <si>
    <t>国東市</t>
  </si>
  <si>
    <t>南さつま市</t>
  </si>
  <si>
    <t>釧路市</t>
  </si>
  <si>
    <t>栗原市</t>
  </si>
  <si>
    <t>牛久市</t>
  </si>
  <si>
    <t>秩父市</t>
  </si>
  <si>
    <t>成田市</t>
  </si>
  <si>
    <t>杉並区</t>
  </si>
  <si>
    <t>横浜市栄区</t>
  </si>
  <si>
    <t>十日町市</t>
  </si>
  <si>
    <t>塩尻市</t>
  </si>
  <si>
    <t>山県市</t>
  </si>
  <si>
    <t>富士宮市</t>
  </si>
  <si>
    <t>名古屋市名東区</t>
  </si>
  <si>
    <t>宇治市</t>
  </si>
  <si>
    <t>大阪市阿倍野区</t>
  </si>
  <si>
    <t>芦屋市</t>
  </si>
  <si>
    <t>赤磐市</t>
  </si>
  <si>
    <t>三次市</t>
  </si>
  <si>
    <t>大牟田市</t>
  </si>
  <si>
    <t>姫島村</t>
  </si>
  <si>
    <t>志布志市</t>
  </si>
  <si>
    <t>帯広市</t>
  </si>
  <si>
    <t>東松島市</t>
  </si>
  <si>
    <t>つくば市</t>
  </si>
  <si>
    <t>所沢市</t>
  </si>
  <si>
    <t>佐倉市</t>
  </si>
  <si>
    <t>豊島区</t>
  </si>
  <si>
    <t>横浜市泉区</t>
  </si>
  <si>
    <t>見附市</t>
  </si>
  <si>
    <t>瑞穂市</t>
  </si>
  <si>
    <t>伊東市</t>
  </si>
  <si>
    <t>名古屋市天白区</t>
  </si>
  <si>
    <t>宮津市</t>
  </si>
  <si>
    <t>大阪市住吉区</t>
  </si>
  <si>
    <t>伊丹市</t>
  </si>
  <si>
    <t>真庭市</t>
  </si>
  <si>
    <t>庄原市</t>
  </si>
  <si>
    <t>久留米市</t>
  </si>
  <si>
    <t>奄美市</t>
  </si>
  <si>
    <t>北見市</t>
  </si>
  <si>
    <t>大崎市</t>
  </si>
  <si>
    <t>ひたちなか市</t>
  </si>
  <si>
    <t>飯能市</t>
  </si>
  <si>
    <t>東金市</t>
  </si>
  <si>
    <t>北区</t>
  </si>
  <si>
    <t>横浜市青葉区</t>
  </si>
  <si>
    <t>村上市</t>
  </si>
  <si>
    <t>千曲市</t>
  </si>
  <si>
    <t>飛騨市</t>
  </si>
  <si>
    <t>島田市</t>
  </si>
  <si>
    <t>豊橋市</t>
  </si>
  <si>
    <t>亀岡市</t>
  </si>
  <si>
    <t>大阪市東住吉区</t>
  </si>
  <si>
    <t>相生市</t>
  </si>
  <si>
    <t>美作市</t>
  </si>
  <si>
    <t>大竹市</t>
  </si>
  <si>
    <t>直方市</t>
  </si>
  <si>
    <t>南九州市</t>
  </si>
  <si>
    <t>夕張市</t>
  </si>
  <si>
    <t>鹿嶋市</t>
  </si>
  <si>
    <t>加須市</t>
  </si>
  <si>
    <t>旭市</t>
  </si>
  <si>
    <t>荒川区</t>
  </si>
  <si>
    <t>横浜市都筑区</t>
  </si>
  <si>
    <t>燕市</t>
  </si>
  <si>
    <t>東御市</t>
  </si>
  <si>
    <t>本巣市</t>
  </si>
  <si>
    <t>富士市</t>
  </si>
  <si>
    <t>岡崎市</t>
  </si>
  <si>
    <t>城陽市</t>
  </si>
  <si>
    <t>大阪市西成区</t>
  </si>
  <si>
    <t>豊岡市</t>
  </si>
  <si>
    <t>浅口市</t>
  </si>
  <si>
    <t>東広島市</t>
  </si>
  <si>
    <t>飯塚市</t>
  </si>
  <si>
    <t>伊佐市</t>
  </si>
  <si>
    <t>/</t>
    <phoneticPr fontId="1"/>
  </si>
  <si>
    <t xml:space="preserve"> 0:00:00</t>
    <phoneticPr fontId="1"/>
  </si>
  <si>
    <t xml:space="preserve"> 23:59:59</t>
    <phoneticPr fontId="1"/>
  </si>
  <si>
    <t>メールアドレス⑦</t>
    <phoneticPr fontId="1"/>
  </si>
  <si>
    <t>メールアドレス⑧</t>
    <phoneticPr fontId="1"/>
  </si>
  <si>
    <t>メールアドレス⑨</t>
    <phoneticPr fontId="1"/>
  </si>
  <si>
    <t>メールアドレス⑩</t>
    <phoneticPr fontId="1"/>
  </si>
  <si>
    <t>メールアドレス⑪</t>
    <phoneticPr fontId="1"/>
  </si>
  <si>
    <t>メールアドレス⑫</t>
    <phoneticPr fontId="1"/>
  </si>
  <si>
    <t>メールアドレス⑬</t>
    <phoneticPr fontId="1"/>
  </si>
  <si>
    <t>メールアドレス⑭</t>
    <phoneticPr fontId="1"/>
  </si>
  <si>
    <t>メールアドレス⑮</t>
    <phoneticPr fontId="1"/>
  </si>
  <si>
    <t>メールアドレス⑯</t>
    <phoneticPr fontId="1"/>
  </si>
  <si>
    <t>メールアドレス⑰</t>
    <phoneticPr fontId="1"/>
  </si>
  <si>
    <t>メールアドレス⑱</t>
    <phoneticPr fontId="1"/>
  </si>
  <si>
    <t>メールアドレス⑲</t>
    <phoneticPr fontId="1"/>
  </si>
  <si>
    <t>メールアドレス⑳</t>
    <phoneticPr fontId="1"/>
  </si>
  <si>
    <t>岩見沢市</t>
  </si>
  <si>
    <t>潮来市</t>
  </si>
  <si>
    <t>本庄市</t>
  </si>
  <si>
    <t>習志野市</t>
  </si>
  <si>
    <t>板橋区</t>
  </si>
  <si>
    <t>糸魚川市</t>
  </si>
  <si>
    <t>安曇野市</t>
  </si>
  <si>
    <t>郡上市</t>
  </si>
  <si>
    <t>磐田市</t>
  </si>
  <si>
    <t>一宮市</t>
  </si>
  <si>
    <t>向日市</t>
  </si>
  <si>
    <t>大阪市淀川区</t>
  </si>
  <si>
    <t>加古川市</t>
  </si>
  <si>
    <t>廿日市市</t>
  </si>
  <si>
    <t>田川市</t>
  </si>
  <si>
    <t>姶良市</t>
  </si>
  <si>
    <t>網走市</t>
  </si>
  <si>
    <t>守谷市</t>
  </si>
  <si>
    <t>東松山市</t>
  </si>
  <si>
    <t>柏市</t>
  </si>
  <si>
    <t>練馬区</t>
  </si>
  <si>
    <t>川崎市川崎区</t>
  </si>
  <si>
    <t>妙高市</t>
  </si>
  <si>
    <t>下呂市</t>
  </si>
  <si>
    <t>焼津市</t>
  </si>
  <si>
    <t>瀬戸市</t>
  </si>
  <si>
    <t>長岡京市</t>
  </si>
  <si>
    <t>大阪市鶴見区</t>
  </si>
  <si>
    <t>赤穂市</t>
  </si>
  <si>
    <t>安芸高田市</t>
  </si>
  <si>
    <t>柳川市</t>
  </si>
  <si>
    <t>留萌市</t>
  </si>
  <si>
    <t>常陸大宮市</t>
  </si>
  <si>
    <t>春日部市</t>
  </si>
  <si>
    <t>勝浦市</t>
  </si>
  <si>
    <t>足立区</t>
  </si>
  <si>
    <t>川崎市幸区</t>
  </si>
  <si>
    <t>五泉市</t>
  </si>
  <si>
    <t>海津市</t>
  </si>
  <si>
    <t>掛川市</t>
  </si>
  <si>
    <t>半田市</t>
  </si>
  <si>
    <t>八幡市</t>
  </si>
  <si>
    <t>大阪市住之江区</t>
  </si>
  <si>
    <t>西脇市</t>
  </si>
  <si>
    <t>江田島市</t>
  </si>
  <si>
    <t>八女市</t>
  </si>
  <si>
    <t>苫小牧市</t>
  </si>
  <si>
    <t>那珂市</t>
  </si>
  <si>
    <t>狭山市</t>
  </si>
  <si>
    <t>市原市</t>
  </si>
  <si>
    <t>葛飾区</t>
  </si>
  <si>
    <t>川崎市中原区</t>
  </si>
  <si>
    <t>上越市</t>
  </si>
  <si>
    <t>藤枝市</t>
  </si>
  <si>
    <t>春日井市</t>
  </si>
  <si>
    <t>京田辺市</t>
  </si>
  <si>
    <t>大阪市平野区</t>
  </si>
  <si>
    <t>宝塚市</t>
  </si>
  <si>
    <t>筑後市</t>
  </si>
  <si>
    <t>稚内市</t>
  </si>
  <si>
    <t>筑西市</t>
  </si>
  <si>
    <t>羽生市</t>
  </si>
  <si>
    <t>流山市</t>
  </si>
  <si>
    <t>江戸川区</t>
  </si>
  <si>
    <t>川崎市高津区</t>
  </si>
  <si>
    <t>阿賀野市</t>
  </si>
  <si>
    <t>御殿場市</t>
  </si>
  <si>
    <t>豊川市</t>
  </si>
  <si>
    <t>京丹後市</t>
  </si>
  <si>
    <t>大阪市北区</t>
  </si>
  <si>
    <t>三木市</t>
  </si>
  <si>
    <t>大川市</t>
  </si>
  <si>
    <t>美唄市</t>
  </si>
  <si>
    <t>坂東市</t>
  </si>
  <si>
    <t>鴻巣市</t>
  </si>
  <si>
    <t>八千代市</t>
  </si>
  <si>
    <t>八王子市</t>
  </si>
  <si>
    <t>川崎市多摩区</t>
  </si>
  <si>
    <t>佐渡市</t>
  </si>
  <si>
    <t>袋井市</t>
  </si>
  <si>
    <t>津島市</t>
  </si>
  <si>
    <t>南丹市</t>
  </si>
  <si>
    <t>大阪市中央区</t>
  </si>
  <si>
    <t>高砂市</t>
  </si>
  <si>
    <t>行橋市</t>
  </si>
  <si>
    <t>芦別市</t>
  </si>
  <si>
    <t>稲敷市</t>
  </si>
  <si>
    <t>深谷市</t>
  </si>
  <si>
    <t>我孫子市</t>
  </si>
  <si>
    <t>立川市</t>
  </si>
  <si>
    <t>川崎市宮前区</t>
  </si>
  <si>
    <t>魚沼市</t>
  </si>
  <si>
    <t>下田市</t>
  </si>
  <si>
    <t>碧南市</t>
  </si>
  <si>
    <t>木津川市</t>
  </si>
  <si>
    <t>川西市</t>
  </si>
  <si>
    <t>豊前市</t>
  </si>
  <si>
    <t>江別市</t>
  </si>
  <si>
    <t>かすみがうら市</t>
  </si>
  <si>
    <t>上尾市</t>
  </si>
  <si>
    <t>鴨川市</t>
  </si>
  <si>
    <t>武蔵野市</t>
  </si>
  <si>
    <t>川崎市麻生区</t>
  </si>
  <si>
    <t>南魚沼市</t>
  </si>
  <si>
    <t>裾野市</t>
  </si>
  <si>
    <t>刈谷市</t>
  </si>
  <si>
    <t>堺市堺区</t>
  </si>
  <si>
    <t>小野市</t>
  </si>
  <si>
    <t>中間市</t>
  </si>
  <si>
    <t>赤平市</t>
  </si>
  <si>
    <t>桜川市</t>
  </si>
  <si>
    <t>草加市</t>
  </si>
  <si>
    <t>鎌ケ谷市</t>
  </si>
  <si>
    <t>三鷹市</t>
  </si>
  <si>
    <t>胎内市</t>
  </si>
  <si>
    <t>湖西市</t>
  </si>
  <si>
    <t>豊田市</t>
  </si>
  <si>
    <t>堺市中区</t>
  </si>
  <si>
    <t>三田市</t>
  </si>
  <si>
    <t>小郡市</t>
  </si>
  <si>
    <t>紋別市</t>
  </si>
  <si>
    <t>神栖市</t>
  </si>
  <si>
    <t>越谷市</t>
  </si>
  <si>
    <t>君津市</t>
  </si>
  <si>
    <t>青梅市</t>
  </si>
  <si>
    <t>相模原市緑区</t>
  </si>
  <si>
    <t>伊豆市</t>
  </si>
  <si>
    <t>安城市</t>
  </si>
  <si>
    <t>堺市東区</t>
  </si>
  <si>
    <t>加西市</t>
  </si>
  <si>
    <t>筑紫野市</t>
  </si>
  <si>
    <t>士別市</t>
  </si>
  <si>
    <t>行方市</t>
  </si>
  <si>
    <t>蕨市</t>
  </si>
  <si>
    <t>富津市</t>
  </si>
  <si>
    <t>相模原市中央区</t>
  </si>
  <si>
    <t>御前崎市</t>
  </si>
  <si>
    <t>西尾市</t>
  </si>
  <si>
    <t>堺市西区</t>
  </si>
  <si>
    <t>篠山市</t>
  </si>
  <si>
    <t>春日市</t>
  </si>
  <si>
    <t>名寄市</t>
  </si>
  <si>
    <t>鉾田市</t>
  </si>
  <si>
    <t>戸田市</t>
  </si>
  <si>
    <t>浦安市</t>
  </si>
  <si>
    <t>昭島市</t>
  </si>
  <si>
    <t>相模原市南区</t>
  </si>
  <si>
    <t>菊川市</t>
  </si>
  <si>
    <t>蒲郡市</t>
  </si>
  <si>
    <t>堺市南区</t>
  </si>
  <si>
    <t>養父市</t>
  </si>
  <si>
    <t>吉備中央町</t>
  </si>
  <si>
    <t>大野城市</t>
  </si>
  <si>
    <t>三笠市</t>
  </si>
  <si>
    <t>つくばみらい市</t>
  </si>
  <si>
    <t>入間市</t>
  </si>
  <si>
    <t>四街道市</t>
  </si>
  <si>
    <t>調布市</t>
  </si>
  <si>
    <t>横須賀市</t>
  </si>
  <si>
    <t>伊豆の国市</t>
  </si>
  <si>
    <t>犬山市</t>
  </si>
  <si>
    <t>堺市北区</t>
  </si>
  <si>
    <t>丹波市</t>
  </si>
  <si>
    <t>宗像市</t>
  </si>
  <si>
    <t>根室市</t>
  </si>
  <si>
    <t>小美玉市</t>
  </si>
  <si>
    <t>袖ケ浦市</t>
  </si>
  <si>
    <t>町田市</t>
  </si>
  <si>
    <t>平塚市</t>
  </si>
  <si>
    <t>牧之原市</t>
  </si>
  <si>
    <t>常滑市</t>
  </si>
  <si>
    <t>堺市美原区</t>
  </si>
  <si>
    <t>南あわじ市</t>
  </si>
  <si>
    <t>太宰府市</t>
  </si>
  <si>
    <t>千歳市</t>
  </si>
  <si>
    <t>朝霞市</t>
  </si>
  <si>
    <t>八街市</t>
  </si>
  <si>
    <t>小金井市</t>
  </si>
  <si>
    <t>鎌倉市</t>
  </si>
  <si>
    <t>江南市</t>
  </si>
  <si>
    <t>岸和田市</t>
  </si>
  <si>
    <t>朝来市</t>
  </si>
  <si>
    <t>古賀市</t>
  </si>
  <si>
    <t>滝川市</t>
  </si>
  <si>
    <t>志木市</t>
  </si>
  <si>
    <t>印西市</t>
  </si>
  <si>
    <t>小平市</t>
  </si>
  <si>
    <t>藤沢市</t>
  </si>
  <si>
    <t>小牧市</t>
  </si>
  <si>
    <t>豊中市</t>
  </si>
  <si>
    <t>淡路市</t>
  </si>
  <si>
    <t>福津市</t>
  </si>
  <si>
    <t>砂川市</t>
  </si>
  <si>
    <t>和光市</t>
  </si>
  <si>
    <t>白井市</t>
  </si>
  <si>
    <t>日野市</t>
  </si>
  <si>
    <t>小田原市</t>
  </si>
  <si>
    <t>稲沢市</t>
  </si>
  <si>
    <t>池田市</t>
  </si>
  <si>
    <t>宍粟市</t>
  </si>
  <si>
    <t>うきは市</t>
  </si>
  <si>
    <t>歌志内市</t>
  </si>
  <si>
    <t>新座市</t>
  </si>
  <si>
    <t>富里市</t>
  </si>
  <si>
    <t>東村山市</t>
  </si>
  <si>
    <t>茅ヶ崎市</t>
  </si>
  <si>
    <t>新城市</t>
  </si>
  <si>
    <t>吹田市</t>
  </si>
  <si>
    <t>加東市</t>
  </si>
  <si>
    <t>宮若市</t>
  </si>
  <si>
    <t>深川市</t>
  </si>
  <si>
    <t>桶川市</t>
  </si>
  <si>
    <t>南房総市</t>
  </si>
  <si>
    <t>国分寺市</t>
  </si>
  <si>
    <t>逗子市</t>
  </si>
  <si>
    <t>東海市</t>
  </si>
  <si>
    <t>泉大津市</t>
  </si>
  <si>
    <t>たつの市</t>
  </si>
  <si>
    <t>嘉麻市</t>
  </si>
  <si>
    <t>富良野市</t>
  </si>
  <si>
    <t>久喜市</t>
  </si>
  <si>
    <t>匝瑳市</t>
  </si>
  <si>
    <t>国立市</t>
  </si>
  <si>
    <t>三浦市</t>
  </si>
  <si>
    <t>大府市</t>
  </si>
  <si>
    <t>高槻市</t>
  </si>
  <si>
    <t>朝倉市</t>
  </si>
  <si>
    <t>登別市</t>
  </si>
  <si>
    <t>北本市</t>
  </si>
  <si>
    <t>香取市</t>
  </si>
  <si>
    <t>福生市</t>
  </si>
  <si>
    <t>秦野市</t>
  </si>
  <si>
    <t>知多市</t>
  </si>
  <si>
    <t>貝塚市</t>
  </si>
  <si>
    <t>みやま市</t>
  </si>
  <si>
    <t>恵庭市</t>
  </si>
  <si>
    <t>八潮市</t>
  </si>
  <si>
    <t>山武市</t>
  </si>
  <si>
    <t>狛江市</t>
  </si>
  <si>
    <t>厚木市</t>
  </si>
  <si>
    <t>知立市</t>
  </si>
  <si>
    <t>守口市</t>
  </si>
  <si>
    <t>糸島市</t>
  </si>
  <si>
    <t>伊達市</t>
  </si>
  <si>
    <t>富士見市</t>
  </si>
  <si>
    <t>いすみ市</t>
  </si>
  <si>
    <t>東大和市</t>
  </si>
  <si>
    <t>大和市</t>
  </si>
  <si>
    <t>尾張旭市</t>
  </si>
  <si>
    <t>枚方市</t>
  </si>
  <si>
    <t>北広島市</t>
  </si>
  <si>
    <t>三郷市</t>
  </si>
  <si>
    <t>清瀬市</t>
  </si>
  <si>
    <t>伊勢原市</t>
  </si>
  <si>
    <t>高浜市</t>
  </si>
  <si>
    <t>茨木市</t>
  </si>
  <si>
    <t>石狩市</t>
  </si>
  <si>
    <t>蓮田市</t>
  </si>
  <si>
    <t>東久留米市</t>
  </si>
  <si>
    <t>海老名市</t>
  </si>
  <si>
    <t>岩倉市</t>
  </si>
  <si>
    <t>八尾市</t>
  </si>
  <si>
    <t>北斗市</t>
  </si>
  <si>
    <t>坂戸市</t>
  </si>
  <si>
    <t>武蔵村山市</t>
  </si>
  <si>
    <t>座間市</t>
  </si>
  <si>
    <t>豊明市</t>
  </si>
  <si>
    <t>泉佐野市</t>
  </si>
  <si>
    <t>幸手市</t>
  </si>
  <si>
    <t>多摩市</t>
  </si>
  <si>
    <t>南足柄市</t>
  </si>
  <si>
    <t>日進市</t>
  </si>
  <si>
    <t>富田林市</t>
  </si>
  <si>
    <t>鶴ヶ島市</t>
  </si>
  <si>
    <t>稲城市</t>
  </si>
  <si>
    <t>綾瀬市</t>
  </si>
  <si>
    <t>田原市</t>
  </si>
  <si>
    <t>寝屋川市</t>
  </si>
  <si>
    <t>日高市</t>
  </si>
  <si>
    <t>羽村市</t>
  </si>
  <si>
    <t>愛西市</t>
  </si>
  <si>
    <t>河内長野市</t>
  </si>
  <si>
    <t>吉川市</t>
  </si>
  <si>
    <t>あきる野市</t>
  </si>
  <si>
    <t>清須市</t>
  </si>
  <si>
    <t>松原市</t>
  </si>
  <si>
    <t>ふじみ野市</t>
  </si>
  <si>
    <t>西東京市</t>
  </si>
  <si>
    <t>北名古屋市</t>
  </si>
  <si>
    <t>大東市</t>
  </si>
  <si>
    <t>弥富市</t>
  </si>
  <si>
    <t>和泉市</t>
  </si>
  <si>
    <t>みよし市</t>
  </si>
  <si>
    <t>箕面市</t>
  </si>
  <si>
    <t>あま市</t>
  </si>
  <si>
    <t>柏原市</t>
  </si>
  <si>
    <t>羽曳野市</t>
  </si>
  <si>
    <t>大島町</t>
  </si>
  <si>
    <t>門真市</t>
  </si>
  <si>
    <t>利島村</t>
  </si>
  <si>
    <t>摂津市</t>
  </si>
  <si>
    <t>新島村</t>
  </si>
  <si>
    <t>高石市</t>
  </si>
  <si>
    <t>神津島村</t>
  </si>
  <si>
    <t>藤井寺市</t>
  </si>
  <si>
    <t>三宅村</t>
  </si>
  <si>
    <t>東大阪市</t>
  </si>
  <si>
    <t>御蔵島村</t>
  </si>
  <si>
    <t>泉南市</t>
  </si>
  <si>
    <t>八丈町</t>
  </si>
  <si>
    <t>四條畷市</t>
  </si>
  <si>
    <t>青ヶ島村</t>
  </si>
  <si>
    <t>交野市</t>
  </si>
  <si>
    <t>小笠原村</t>
  </si>
  <si>
    <t>大阪狭山市</t>
  </si>
  <si>
    <t>阪南市</t>
  </si>
  <si>
    <t>▲現場緯度経度▲</t>
    <rPh sb="1" eb="3">
      <t>ゲンバ</t>
    </rPh>
    <rPh sb="3" eb="5">
      <t>イド</t>
    </rPh>
    <rPh sb="5" eb="7">
      <t>ケイド</t>
    </rPh>
    <phoneticPr fontId="1"/>
  </si>
  <si>
    <t>現場名</t>
    <rPh sb="0" eb="2">
      <t>ゲンバ</t>
    </rPh>
    <rPh sb="2" eb="3">
      <t>メイ</t>
    </rPh>
    <phoneticPr fontId="1"/>
  </si>
  <si>
    <t>開始</t>
    <rPh sb="0" eb="2">
      <t>カイシ</t>
    </rPh>
    <phoneticPr fontId="1"/>
  </si>
  <si>
    <t>終了</t>
    <rPh sb="0" eb="2">
      <t>シュウリョウ</t>
    </rPh>
    <phoneticPr fontId="1"/>
  </si>
  <si>
    <t>利用期間</t>
    <rPh sb="0" eb="2">
      <t>リヨウ</t>
    </rPh>
    <rPh sb="2" eb="4">
      <t>キカン</t>
    </rPh>
    <phoneticPr fontId="1"/>
  </si>
  <si>
    <t>【携帯】</t>
    <rPh sb="1" eb="3">
      <t>ケイタイ</t>
    </rPh>
    <phoneticPr fontId="1"/>
  </si>
  <si>
    <t>【名称】</t>
    <phoneticPr fontId="1"/>
  </si>
  <si>
    <t>【詳細】</t>
    <phoneticPr fontId="1"/>
  </si>
  <si>
    <t>【E-mail】</t>
    <phoneticPr fontId="1"/>
  </si>
  <si>
    <t>【TEL】</t>
    <phoneticPr fontId="1"/>
  </si>
  <si>
    <t>ユーザー①</t>
    <phoneticPr fontId="1"/>
  </si>
  <si>
    <t>ユーザー②</t>
    <phoneticPr fontId="1"/>
  </si>
  <si>
    <t>ユーザー③</t>
    <phoneticPr fontId="1"/>
  </si>
  <si>
    <t>ユーザー④</t>
    <phoneticPr fontId="1"/>
  </si>
  <si>
    <t>ユーザー⑤</t>
    <phoneticPr fontId="1"/>
  </si>
  <si>
    <t>ユーザー⑥</t>
    <phoneticPr fontId="1"/>
  </si>
  <si>
    <t>ユーザー⑦</t>
    <phoneticPr fontId="1"/>
  </si>
  <si>
    <t>ユーザー⑧</t>
    <phoneticPr fontId="1"/>
  </si>
  <si>
    <t>ユーザー⑨</t>
    <phoneticPr fontId="1"/>
  </si>
  <si>
    <t>ユーザー⑩</t>
    <phoneticPr fontId="1"/>
  </si>
  <si>
    <t>ユーザー⑪</t>
    <phoneticPr fontId="1"/>
  </si>
  <si>
    <t>ユーザー⑫</t>
    <phoneticPr fontId="1"/>
  </si>
  <si>
    <t>ユーザー⑬</t>
    <phoneticPr fontId="1"/>
  </si>
  <si>
    <t>ユーザー⑭</t>
    <phoneticPr fontId="1"/>
  </si>
  <si>
    <t>ユーザー⑮</t>
    <phoneticPr fontId="1"/>
  </si>
  <si>
    <t>ユーザー⑯</t>
    <phoneticPr fontId="1"/>
  </si>
  <si>
    <t>ユーザー⑰</t>
    <phoneticPr fontId="1"/>
  </si>
  <si>
    <t>ユーザー⑱</t>
    <phoneticPr fontId="1"/>
  </si>
  <si>
    <t>ユーザー⑲</t>
    <phoneticPr fontId="1"/>
  </si>
  <si>
    <t>ユーザー⑳</t>
    <phoneticPr fontId="1"/>
  </si>
  <si>
    <t>【現場名称】</t>
    <phoneticPr fontId="1"/>
  </si>
  <si>
    <t>【現場住所】</t>
    <phoneticPr fontId="1"/>
  </si>
  <si>
    <t>【現場担当者】</t>
    <phoneticPr fontId="1"/>
  </si>
  <si>
    <t>▲サービスタイプ▲</t>
    <phoneticPr fontId="1"/>
  </si>
  <si>
    <t>▲パスワード▲</t>
    <phoneticPr fontId="1"/>
  </si>
  <si>
    <t>************************</t>
    <phoneticPr fontId="1"/>
  </si>
  <si>
    <t>■■■Weather-stop！アラート■■■</t>
    <phoneticPr fontId="1"/>
  </si>
  <si>
    <t>【アメダス地点】</t>
    <phoneticPr fontId="1"/>
  </si>
  <si>
    <t>【Mets地点】</t>
    <phoneticPr fontId="1"/>
  </si>
  <si>
    <t>【注意報警報地点】</t>
    <phoneticPr fontId="1"/>
  </si>
  <si>
    <t>【Weather10】</t>
    <phoneticPr fontId="1"/>
  </si>
  <si>
    <t>【メッシュポイント】</t>
    <phoneticPr fontId="1"/>
  </si>
  <si>
    <t>石狩郡当別町</t>
    <rPh sb="0" eb="3">
      <t>イシカリグン</t>
    </rPh>
    <phoneticPr fontId="1"/>
  </si>
  <si>
    <t>石狩郡新篠津村</t>
    <rPh sb="0" eb="3">
      <t>イシカリグン</t>
    </rPh>
    <phoneticPr fontId="1"/>
  </si>
  <si>
    <t>松前郡松前町</t>
    <rPh sb="0" eb="3">
      <t>マツマエグン</t>
    </rPh>
    <phoneticPr fontId="1"/>
  </si>
  <si>
    <t>上川郡愛別町</t>
    <rPh sb="3" eb="6">
      <t>アイベツチョウ</t>
    </rPh>
    <phoneticPr fontId="1"/>
  </si>
  <si>
    <t>上川郡上川町</t>
    <rPh sb="3" eb="6">
      <t>カミカワチョウ</t>
    </rPh>
    <phoneticPr fontId="1"/>
  </si>
  <si>
    <t>足柄下郡箱根町</t>
    <rPh sb="2" eb="3">
      <t>シタ</t>
    </rPh>
    <phoneticPr fontId="1"/>
  </si>
  <si>
    <t>寿都郡寿都町</t>
    <rPh sb="2" eb="3">
      <t>グン</t>
    </rPh>
    <phoneticPr fontId="1"/>
  </si>
  <si>
    <t>導入形態</t>
    <rPh sb="0" eb="2">
      <t>ドウニュウ</t>
    </rPh>
    <rPh sb="2" eb="4">
      <t>ケイタイ</t>
    </rPh>
    <phoneticPr fontId="1"/>
  </si>
  <si>
    <t>会社名</t>
    <rPh sb="0" eb="3">
      <t>カイシャメイ</t>
    </rPh>
    <phoneticPr fontId="1"/>
  </si>
  <si>
    <t>部署名</t>
    <rPh sb="0" eb="1">
      <t>ブ</t>
    </rPh>
    <rPh sb="1" eb="3">
      <t>ショメイ</t>
    </rPh>
    <phoneticPr fontId="1"/>
  </si>
  <si>
    <t>携帯</t>
    <rPh sb="0" eb="2">
      <t>ケイタイ</t>
    </rPh>
    <phoneticPr fontId="1"/>
  </si>
  <si>
    <t>現場名称</t>
    <rPh sb="0" eb="2">
      <t>ゲンバ</t>
    </rPh>
    <rPh sb="2" eb="4">
      <t>メイショウ</t>
    </rPh>
    <phoneticPr fontId="1"/>
  </si>
  <si>
    <t>住所</t>
    <rPh sb="0" eb="2">
      <t>ジュウショ</t>
    </rPh>
    <phoneticPr fontId="1"/>
  </si>
  <si>
    <t>緯度</t>
    <rPh sb="0" eb="2">
      <t>イド</t>
    </rPh>
    <phoneticPr fontId="1"/>
  </si>
  <si>
    <t>経度</t>
    <rPh sb="0" eb="2">
      <t>ケイド</t>
    </rPh>
    <phoneticPr fontId="1"/>
  </si>
  <si>
    <t>会社名</t>
    <rPh sb="0" eb="2">
      <t>カイシャ</t>
    </rPh>
    <rPh sb="2" eb="3">
      <t>メイ</t>
    </rPh>
    <phoneticPr fontId="1"/>
  </si>
  <si>
    <t>担当者名</t>
    <rPh sb="0" eb="3">
      <t>タントウシャ</t>
    </rPh>
    <rPh sb="3" eb="4">
      <t>メイ</t>
    </rPh>
    <phoneticPr fontId="1"/>
  </si>
  <si>
    <t>現場住所</t>
    <rPh sb="0" eb="2">
      <t>ゲンバ</t>
    </rPh>
    <rPh sb="2" eb="4">
      <t>ジュウショ</t>
    </rPh>
    <phoneticPr fontId="1"/>
  </si>
  <si>
    <t>Ｗ10地点①名称</t>
    <rPh sb="3" eb="5">
      <t>チテン</t>
    </rPh>
    <rPh sb="6" eb="8">
      <t>メイショウ</t>
    </rPh>
    <phoneticPr fontId="1"/>
  </si>
  <si>
    <t>Ｗ10地点②名称</t>
    <rPh sb="3" eb="5">
      <t>チテン</t>
    </rPh>
    <rPh sb="6" eb="8">
      <t>メイショウ</t>
    </rPh>
    <phoneticPr fontId="1"/>
  </si>
  <si>
    <t>Ｗ10地点③名称</t>
    <rPh sb="3" eb="5">
      <t>チテン</t>
    </rPh>
    <rPh sb="6" eb="8">
      <t>メイショウ</t>
    </rPh>
    <phoneticPr fontId="1"/>
  </si>
  <si>
    <t>Ｗ10地点④名称</t>
    <rPh sb="3" eb="5">
      <t>チテン</t>
    </rPh>
    <rPh sb="6" eb="8">
      <t>メイショウ</t>
    </rPh>
    <phoneticPr fontId="1"/>
  </si>
  <si>
    <t>Ｗ10地点⑤名称</t>
    <rPh sb="3" eb="5">
      <t>チテン</t>
    </rPh>
    <rPh sb="6" eb="8">
      <t>メイショウ</t>
    </rPh>
    <phoneticPr fontId="1"/>
  </si>
  <si>
    <t>沿岸波浪地点①名称</t>
    <rPh sb="0" eb="2">
      <t>エンガン</t>
    </rPh>
    <rPh sb="2" eb="4">
      <t>ハロウ</t>
    </rPh>
    <rPh sb="4" eb="6">
      <t>チテン</t>
    </rPh>
    <rPh sb="7" eb="9">
      <t>メイショウ</t>
    </rPh>
    <phoneticPr fontId="1"/>
  </si>
  <si>
    <t>★配信可にする★</t>
    <rPh sb="1" eb="3">
      <t>ハイシン</t>
    </rPh>
    <rPh sb="3" eb="4">
      <t>カ</t>
    </rPh>
    <phoneticPr fontId="1"/>
  </si>
  <si>
    <t>★入力して下さい★</t>
    <rPh sb="1" eb="3">
      <t>ニュウリョク</t>
    </rPh>
    <rPh sb="5" eb="6">
      <t>クダ</t>
    </rPh>
    <phoneticPr fontId="1"/>
  </si>
  <si>
    <t>⇒登録ボタン</t>
    <rPh sb="1" eb="3">
      <t>トウロク</t>
    </rPh>
    <phoneticPr fontId="1"/>
  </si>
  <si>
    <t>★選択登録してください★</t>
    <rPh sb="1" eb="3">
      <t>センタク</t>
    </rPh>
    <rPh sb="3" eb="5">
      <t>トウロク</t>
    </rPh>
    <phoneticPr fontId="1"/>
  </si>
  <si>
    <t>【沿岸波浪予測】</t>
    <rPh sb="1" eb="3">
      <t>エンガン</t>
    </rPh>
    <rPh sb="3" eb="5">
      <t>ハロウ</t>
    </rPh>
    <rPh sb="5" eb="7">
      <t>ヨソク</t>
    </rPh>
    <phoneticPr fontId="1"/>
  </si>
  <si>
    <t>波浪地点①</t>
    <rPh sb="0" eb="2">
      <t>ハロウ</t>
    </rPh>
    <rPh sb="2" eb="4">
      <t>チテン</t>
    </rPh>
    <phoneticPr fontId="1"/>
  </si>
  <si>
    <t>豪雨地点①</t>
    <rPh sb="0" eb="2">
      <t>ゴウウ</t>
    </rPh>
    <rPh sb="2" eb="4">
      <t>チテン</t>
    </rPh>
    <phoneticPr fontId="1"/>
  </si>
  <si>
    <t>豪雨地点②</t>
    <rPh sb="0" eb="2">
      <t>ゴウウ</t>
    </rPh>
    <rPh sb="2" eb="4">
      <t>チテン</t>
    </rPh>
    <phoneticPr fontId="1"/>
  </si>
  <si>
    <t>豪雨地点③</t>
    <rPh sb="0" eb="2">
      <t>ゴウウ</t>
    </rPh>
    <rPh sb="2" eb="4">
      <t>チテン</t>
    </rPh>
    <phoneticPr fontId="1"/>
  </si>
  <si>
    <t>豪雨地点④</t>
    <rPh sb="0" eb="2">
      <t>ゴウウ</t>
    </rPh>
    <rPh sb="2" eb="4">
      <t>チテン</t>
    </rPh>
    <phoneticPr fontId="1"/>
  </si>
  <si>
    <t>豪雨地点⑤</t>
    <rPh sb="0" eb="2">
      <t>ゴウウ</t>
    </rPh>
    <rPh sb="2" eb="4">
      <t>チテン</t>
    </rPh>
    <phoneticPr fontId="1"/>
  </si>
  <si>
    <t>■■■企業リスト■■■</t>
    <rPh sb="3" eb="5">
      <t>キギョウ</t>
    </rPh>
    <phoneticPr fontId="1"/>
  </si>
  <si>
    <t>■■■現場リスト■■■</t>
    <rPh sb="3" eb="5">
      <t>ゲンバ</t>
    </rPh>
    <phoneticPr fontId="1"/>
  </si>
  <si>
    <t>▲有効▲</t>
    <rPh sb="1" eb="3">
      <t>ユウコウ</t>
    </rPh>
    <phoneticPr fontId="1"/>
  </si>
  <si>
    <t>▲現場Metsコード▲</t>
    <rPh sb="1" eb="3">
      <t>ゲンバ</t>
    </rPh>
    <phoneticPr fontId="1"/>
  </si>
  <si>
    <t>▲ＰＣログイン名▲</t>
    <rPh sb="7" eb="8">
      <t>メイ</t>
    </rPh>
    <phoneticPr fontId="1"/>
  </si>
  <si>
    <t>▲開始日▲</t>
    <rPh sb="1" eb="4">
      <t>カイシビ</t>
    </rPh>
    <phoneticPr fontId="1"/>
  </si>
  <si>
    <t>▲終了日▲</t>
    <rPh sb="1" eb="4">
      <t>シュウリョウビ</t>
    </rPh>
    <phoneticPr fontId="1"/>
  </si>
  <si>
    <t>■■■所属ユーザーアドレス■■■</t>
    <rPh sb="3" eb="5">
      <t>ショゾク</t>
    </rPh>
    <phoneticPr fontId="1"/>
  </si>
  <si>
    <t>＜緯度＞</t>
    <rPh sb="1" eb="3">
      <t>イド</t>
    </rPh>
    <phoneticPr fontId="1"/>
  </si>
  <si>
    <t>＜経度＞</t>
    <rPh sb="1" eb="3">
      <t>ケイド</t>
    </rPh>
    <phoneticPr fontId="1"/>
  </si>
  <si>
    <t>＜表記名＞</t>
    <rPh sb="1" eb="3">
      <t>ヒョウキ</t>
    </rPh>
    <rPh sb="3" eb="4">
      <t>メイ</t>
    </rPh>
    <phoneticPr fontId="1"/>
  </si>
  <si>
    <t>■■■ユーザー⇒端末登録■■■</t>
    <rPh sb="8" eb="10">
      <t>タンマツ</t>
    </rPh>
    <rPh sb="10" eb="12">
      <t>トウロク</t>
    </rPh>
    <phoneticPr fontId="1"/>
  </si>
  <si>
    <t>以上</t>
    <rPh sb="0" eb="2">
      <t>イジョウ</t>
    </rPh>
    <phoneticPr fontId="1"/>
  </si>
  <si>
    <t>青森市</t>
  </si>
  <si>
    <t>盛岡市</t>
  </si>
  <si>
    <t>秋田市</t>
  </si>
  <si>
    <t>山形市</t>
  </si>
  <si>
    <t>福島市</t>
  </si>
  <si>
    <t>弘前市</t>
  </si>
  <si>
    <t>宮古市</t>
  </si>
  <si>
    <t>能代市</t>
  </si>
  <si>
    <t>米沢市</t>
  </si>
  <si>
    <t>会津若松市</t>
  </si>
  <si>
    <t>八戸市</t>
  </si>
  <si>
    <t>大船渡市</t>
  </si>
  <si>
    <t>横手市</t>
  </si>
  <si>
    <t>鶴岡市</t>
  </si>
  <si>
    <t>郡山市</t>
  </si>
  <si>
    <t>黒石市</t>
  </si>
  <si>
    <t xml:space="preserve">花巻市 </t>
  </si>
  <si>
    <t>大館市</t>
  </si>
  <si>
    <t>酒田市</t>
  </si>
  <si>
    <t>いわき市</t>
  </si>
  <si>
    <t>五所川原市</t>
  </si>
  <si>
    <t>北上市</t>
  </si>
  <si>
    <t>男鹿市</t>
  </si>
  <si>
    <t>新庄市</t>
  </si>
  <si>
    <t>白河市</t>
  </si>
  <si>
    <t>岩美郡岩美町</t>
  </si>
  <si>
    <t>十和田市</t>
  </si>
  <si>
    <t>久慈市</t>
  </si>
  <si>
    <t>湯沢市</t>
  </si>
  <si>
    <t>寒河江市</t>
  </si>
  <si>
    <t>須賀川市</t>
  </si>
  <si>
    <t>八頭郡若桜町</t>
  </si>
  <si>
    <t>三沢市</t>
  </si>
  <si>
    <t>遠野市</t>
  </si>
  <si>
    <t>鹿角市</t>
  </si>
  <si>
    <t>上山市</t>
  </si>
  <si>
    <t>喜多方市</t>
  </si>
  <si>
    <t>八頭郡智頭町</t>
  </si>
  <si>
    <t>むつ市</t>
  </si>
  <si>
    <t>一関市</t>
  </si>
  <si>
    <t>由利本荘市</t>
  </si>
  <si>
    <t>村山市</t>
  </si>
  <si>
    <t>相馬市</t>
  </si>
  <si>
    <t>八頭郡八頭町</t>
  </si>
  <si>
    <t>つがる市</t>
  </si>
  <si>
    <t>陸前高田市</t>
  </si>
  <si>
    <t>潟上市</t>
  </si>
  <si>
    <t>長井市</t>
  </si>
  <si>
    <t>二本松市</t>
  </si>
  <si>
    <t>東伯郡三朝町</t>
  </si>
  <si>
    <t>勝浦郡勝浦町</t>
  </si>
  <si>
    <t>小豆郡土庄町</t>
  </si>
  <si>
    <t>薩摩川内市</t>
  </si>
  <si>
    <t>平川市</t>
  </si>
  <si>
    <t>釜石市</t>
  </si>
  <si>
    <t>大仙市</t>
  </si>
  <si>
    <t>天童市</t>
  </si>
  <si>
    <t>田村市</t>
  </si>
  <si>
    <t>吉田郡永平寺町</t>
  </si>
  <si>
    <t>海草郡紀美野町</t>
  </si>
  <si>
    <t>東伯郡湯梨浜町</t>
  </si>
  <si>
    <t>仁多郡奥出雲町</t>
  </si>
  <si>
    <t>勝浦郡上勝町</t>
  </si>
  <si>
    <t>小豆郡小豆島町</t>
  </si>
  <si>
    <t>北諸県郡三股町</t>
  </si>
  <si>
    <t>東津軽郡平内町</t>
  </si>
  <si>
    <t>二戸市</t>
  </si>
  <si>
    <t>北秋田市</t>
  </si>
  <si>
    <t>東根市</t>
  </si>
  <si>
    <t>南相馬市</t>
  </si>
  <si>
    <t>中新川郡舟橋村</t>
  </si>
  <si>
    <t>能美郡川北町</t>
  </si>
  <si>
    <t>今立郡池田町</t>
  </si>
  <si>
    <t>伊都郡かつらぎ町</t>
  </si>
  <si>
    <t>東伯郡琴浦町</t>
  </si>
  <si>
    <t>飯石郡飯南町</t>
  </si>
  <si>
    <t>名東郡佐那河内村</t>
  </si>
  <si>
    <t>木田郡三木町</t>
  </si>
  <si>
    <t>神埼郡吉野ヶ里町</t>
  </si>
  <si>
    <t>西諸県郡高原町</t>
  </si>
  <si>
    <t>東津軽郡蓬田村</t>
  </si>
  <si>
    <t>八幡平市</t>
  </si>
  <si>
    <t>にかほ市</t>
  </si>
  <si>
    <t>尾花沢市</t>
  </si>
  <si>
    <t>中新川郡上市町</t>
  </si>
  <si>
    <t>石川郡野々市町</t>
  </si>
  <si>
    <t>南条郡南越前町</t>
  </si>
  <si>
    <t>伊都郡九度山町</t>
  </si>
  <si>
    <t>東伯郡北栄町</t>
  </si>
  <si>
    <t>名西郡石井町</t>
  </si>
  <si>
    <t>香川郡直島町</t>
  </si>
  <si>
    <t>越智郡上島町</t>
  </si>
  <si>
    <t>安芸郡東洋町</t>
  </si>
  <si>
    <t>三養基郡基山町</t>
  </si>
  <si>
    <t>東諸県郡国富町</t>
  </si>
  <si>
    <t>国頭郡国頭村</t>
  </si>
  <si>
    <t>東津軽郡今別町</t>
  </si>
  <si>
    <t>奥州市</t>
  </si>
  <si>
    <t>仙北市</t>
  </si>
  <si>
    <t>南陽市</t>
  </si>
  <si>
    <t>本宮市</t>
  </si>
  <si>
    <t>北群馬郡榛東村</t>
  </si>
  <si>
    <t>中新川郡立山町</t>
  </si>
  <si>
    <t>河北郡津幡町</t>
  </si>
  <si>
    <t>丹生郡越前町</t>
  </si>
  <si>
    <t>山辺郡山添村</t>
  </si>
  <si>
    <t>伊都郡高野町</t>
  </si>
  <si>
    <t>西伯郡日吉津村</t>
  </si>
  <si>
    <t>邑智郡川本町</t>
  </si>
  <si>
    <t>名西郡神山町</t>
  </si>
  <si>
    <t>綾歌郡宇多津町</t>
  </si>
  <si>
    <t>上浮穴郡久万高原町</t>
  </si>
  <si>
    <t>安芸郡奈半利町</t>
  </si>
  <si>
    <t>三養基郡上峰町</t>
  </si>
  <si>
    <t>東諸県郡綾町</t>
  </si>
  <si>
    <t>国頭郡大宜味村</t>
  </si>
  <si>
    <t>東津軽郡外ヶ浜町</t>
  </si>
  <si>
    <t>岩手郡雫石町</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</si>
  <si>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</si>
  <si>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</si>
  <si>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</si>
  <si>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</si>
  <si>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</si>
  <si>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</si>
  <si>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</si>
  <si>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</si>
  <si>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</si>
  <si>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</si>
  <si>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</si>
  <si>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</si>
  <si>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邑智郡美郷町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</si>
  <si>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</si>
  <si>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</si>
  <si>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</si>
  <si>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</si>
  <si>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</si>
  <si>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</si>
  <si>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</si>
  <si>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</si>
  <si>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</si>
  <si>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</si>
  <si>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岩手郡葛巻町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</si>
  <si>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</si>
  <si>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</si>
  <si>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</si>
  <si>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</si>
  <si>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</si>
  <si>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</si>
  <si>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</si>
  <si>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</si>
  <si>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</si>
  <si>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</si>
  <si>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</si>
  <si>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</si>
  <si>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</si>
  <si>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</si>
  <si>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邑智郡邑南町</t>
  </si>
  <si>
    <t>玖珂郡和木町</t>
  </si>
  <si>
    <t>海部郡牟岐町</t>
  </si>
  <si>
    <t>仲多度郡琴平町</t>
  </si>
  <si>
    <t>伊予郡砥部町</t>
  </si>
  <si>
    <t>安芸郡安田町</t>
  </si>
  <si>
    <t>東松浦郡玄海町</t>
  </si>
  <si>
    <t>西彼杵郡時津町</t>
  </si>
  <si>
    <t>下益城郡美里町</t>
  </si>
  <si>
    <t>児湯郡新富町</t>
  </si>
  <si>
    <t>国頭郡今帰仁村</t>
  </si>
  <si>
    <t>西津軽郡深浦町</t>
  </si>
  <si>
    <t>岩手郡岩手町</t>
  </si>
  <si>
    <t>山本郡藤里町</t>
  </si>
  <si>
    <t>西村山郡河北町</t>
  </si>
  <si>
    <t>伊達郡川俣町</t>
  </si>
  <si>
    <t>多野郡神流町</t>
  </si>
  <si>
    <t>羽咋郡宝達志水町</t>
  </si>
  <si>
    <t>大飯郡おおい町</t>
  </si>
  <si>
    <t>南巨摩郡身延町</t>
  </si>
  <si>
    <t>佐久市</t>
  </si>
  <si>
    <t>員弁郡東員町</t>
  </si>
  <si>
    <t>愛知郡愛荘町</t>
  </si>
  <si>
    <t>生駒郡斑鳩町</t>
  </si>
  <si>
    <t>有田郡有田川町</t>
  </si>
  <si>
    <t>西伯郡伯耆町</t>
  </si>
  <si>
    <t>鹿足郡津和野町</t>
  </si>
  <si>
    <t>熊毛郡上関町</t>
  </si>
  <si>
    <t>海部郡美波町</t>
  </si>
  <si>
    <t>仲多度郡多度津町</t>
  </si>
  <si>
    <t>喜多郡内子町</t>
  </si>
  <si>
    <t>安芸郡北川村</t>
  </si>
  <si>
    <t>西松浦郡有田町</t>
  </si>
  <si>
    <t>東彼杵郡東彼杵町</t>
  </si>
  <si>
    <t>玉名郡玉東町</t>
  </si>
  <si>
    <t>速見郡日出町</t>
  </si>
  <si>
    <t>児湯郡西米良村</t>
  </si>
  <si>
    <t>国頭郡本部町</t>
  </si>
  <si>
    <t>中津軽郡西目屋村</t>
  </si>
  <si>
    <t>山本郡三種町</t>
  </si>
  <si>
    <t>西村山郡西川町</t>
  </si>
  <si>
    <t>安達郡大玉村</t>
  </si>
  <si>
    <t>芳賀郡益子町</t>
  </si>
  <si>
    <t>甘楽郡下仁田町</t>
  </si>
  <si>
    <t>鹿島郡中能登町</t>
  </si>
  <si>
    <t>三方上中郡若狭町</t>
  </si>
  <si>
    <t>南巨摩郡南部町</t>
  </si>
  <si>
    <t>三重郡菰野町</t>
  </si>
  <si>
    <t>犬上郡豊郷町</t>
  </si>
  <si>
    <t>生駒郡安堵町</t>
  </si>
  <si>
    <t>日高郡美浜町</t>
  </si>
  <si>
    <t>日野郡日南町</t>
  </si>
  <si>
    <t>鹿足郡吉賀町</t>
  </si>
  <si>
    <t>熊毛郡田布施町</t>
  </si>
  <si>
    <t>海部郡海陽町</t>
  </si>
  <si>
    <t>仲多度郡まんのう町</t>
  </si>
  <si>
    <t>西宇和郡伊方町</t>
  </si>
  <si>
    <t>安芸郡馬路村</t>
  </si>
  <si>
    <t>杵島郡大町町</t>
  </si>
  <si>
    <t>東彼杵郡川棚町</t>
  </si>
  <si>
    <t>玉名郡南関町</t>
  </si>
  <si>
    <t>玖珠郡九重町</t>
  </si>
  <si>
    <t>児湯郡木城町</t>
  </si>
  <si>
    <t>国頭郡恩納村</t>
  </si>
  <si>
    <t>南津軽郡藤崎町</t>
  </si>
  <si>
    <t>紫波郡紫波町</t>
  </si>
  <si>
    <t>刈田郡蔵王町</t>
  </si>
  <si>
    <t>山本郡八峰町</t>
  </si>
  <si>
    <t>西村山郡朝日町</t>
  </si>
  <si>
    <t>岩瀬郡鏡石町</t>
  </si>
  <si>
    <t>芳賀郡茂木町</t>
  </si>
  <si>
    <t>甘楽郡南牧村</t>
  </si>
  <si>
    <t>鳳珠郡穴水町</t>
  </si>
  <si>
    <t>南巨摩郡富士川町</t>
  </si>
  <si>
    <t>三重郡朝日町</t>
  </si>
  <si>
    <t>犬上郡甲良町</t>
  </si>
  <si>
    <t>磯城郡川西町</t>
  </si>
  <si>
    <t>日高郡日高町</t>
  </si>
  <si>
    <t>日野郡日野町</t>
  </si>
  <si>
    <t>隠岐郡海士町</t>
  </si>
  <si>
    <t>熊毛郡平生町</t>
  </si>
  <si>
    <t>板野郡松茂町</t>
  </si>
  <si>
    <t>北宇和郡松野町</t>
  </si>
  <si>
    <t>安芸郡芸西村</t>
  </si>
  <si>
    <t>杵島郡江北町</t>
  </si>
  <si>
    <t>東彼杵郡波佐見町</t>
  </si>
  <si>
    <t>玉名郡長洲町</t>
  </si>
  <si>
    <t>玖珠郡玖珠町</t>
  </si>
  <si>
    <t>児湯郡川南町</t>
  </si>
  <si>
    <t>国頭郡宜野座村</t>
  </si>
  <si>
    <t>南津軽郡大鰐町</t>
  </si>
  <si>
    <t>紫波郡矢巾町</t>
  </si>
  <si>
    <t>刈田郡七ケ宿町</t>
  </si>
  <si>
    <t>南秋田郡五城目町</t>
  </si>
  <si>
    <t>西村山郡大江町</t>
  </si>
  <si>
    <t>岩瀬郡天栄村</t>
  </si>
  <si>
    <t>芳賀郡市貝町</t>
  </si>
  <si>
    <t>甘楽郡甘楽町</t>
  </si>
  <si>
    <t>鳳珠郡能登町</t>
  </si>
  <si>
    <t>中巨摩郡昭和町</t>
  </si>
  <si>
    <t>三重郡川越町</t>
  </si>
  <si>
    <t>犬上郡多賀町</t>
  </si>
  <si>
    <t>磯城郡三宅町</t>
  </si>
  <si>
    <t>日高郡由良町</t>
  </si>
  <si>
    <t>日野郡江府町</t>
  </si>
  <si>
    <t>隠岐郡西ノ島町</t>
  </si>
  <si>
    <t>和気郡和気町</t>
  </si>
  <si>
    <t>阿武郡阿武町</t>
  </si>
  <si>
    <t>板野郡北島町</t>
  </si>
  <si>
    <t>北宇和郡鬼北町</t>
  </si>
  <si>
    <t>長岡郡本山町</t>
  </si>
  <si>
    <t>杵島郡白石町</t>
  </si>
  <si>
    <t>北松浦郡小値賀町</t>
  </si>
  <si>
    <t>玉名郡和水町</t>
  </si>
  <si>
    <t>児湯郡都農町</t>
  </si>
  <si>
    <t>国頭郡金武町</t>
  </si>
  <si>
    <t>南津軽郡田舎館村</t>
  </si>
  <si>
    <t>和賀郡西和賀町</t>
  </si>
  <si>
    <t>柴田郡大河原町</t>
  </si>
  <si>
    <t>南秋田郡八郎潟町</t>
  </si>
  <si>
    <t>北村山郡大石田町</t>
  </si>
  <si>
    <t>南会津郡下郷町</t>
  </si>
  <si>
    <t>芳賀郡芳賀町</t>
  </si>
  <si>
    <t>吾妻郡中之条町</t>
  </si>
  <si>
    <t>南都留郡道志村</t>
  </si>
  <si>
    <t>南佐久郡小海町</t>
  </si>
  <si>
    <t>多気郡多気町</t>
  </si>
  <si>
    <t>磯城郡田原本町</t>
  </si>
  <si>
    <t>日高郡印南町</t>
  </si>
  <si>
    <t>隠岐郡知夫村</t>
  </si>
  <si>
    <t>都窪郡早島町</t>
  </si>
  <si>
    <t>板野郡藍住町</t>
  </si>
  <si>
    <t>南宇和郡愛南町</t>
  </si>
  <si>
    <t>長岡郡大豊町</t>
  </si>
  <si>
    <t>藤津郡太良町</t>
  </si>
  <si>
    <t>白岡市</t>
    <rPh sb="2" eb="3">
      <t>シ</t>
    </rPh>
    <phoneticPr fontId="1"/>
  </si>
  <si>
    <t>▲追加プラン▲</t>
    <rPh sb="1" eb="3">
      <t>ツイカ</t>
    </rPh>
    <phoneticPr fontId="1"/>
  </si>
  <si>
    <t>▲帳票サービス▲</t>
    <rPh sb="1" eb="3">
      <t>チョウヒョウ</t>
    </rPh>
    <phoneticPr fontId="1"/>
  </si>
  <si>
    <t>▲注警報コード▲</t>
    <rPh sb="1" eb="2">
      <t>チュウ</t>
    </rPh>
    <rPh sb="2" eb="4">
      <t>ケイホウ</t>
    </rPh>
    <phoneticPr fontId="1"/>
  </si>
  <si>
    <t>10分単位設定値</t>
    <rPh sb="2" eb="3">
      <t>フン</t>
    </rPh>
    <rPh sb="3" eb="5">
      <t>タンイ</t>
    </rPh>
    <rPh sb="5" eb="8">
      <t>セッテイチ</t>
    </rPh>
    <phoneticPr fontId="1"/>
  </si>
  <si>
    <t>24時間降水量設定値</t>
    <rPh sb="2" eb="4">
      <t>ジカン</t>
    </rPh>
    <rPh sb="4" eb="7">
      <t>コウスイリョウ</t>
    </rPh>
    <rPh sb="7" eb="10">
      <t>セッテイチ</t>
    </rPh>
    <phoneticPr fontId="1"/>
  </si>
  <si>
    <t>24時間風設定値</t>
    <rPh sb="2" eb="4">
      <t>ジカン</t>
    </rPh>
    <rPh sb="4" eb="5">
      <t>カゼ</t>
    </rPh>
    <rPh sb="5" eb="8">
      <t>セッテイチ</t>
    </rPh>
    <phoneticPr fontId="1"/>
  </si>
  <si>
    <t>■近傍アメダス降水観測アラート</t>
  </si>
  <si>
    <t>■近傍アメダス強風観測アラート</t>
  </si>
  <si>
    <t>①10分単位雷予測アラート</t>
  </si>
  <si>
    <t>②リアルタイム雷観測アラート</t>
  </si>
  <si>
    <t>■積算降水観測アラートメール</t>
  </si>
  <si>
    <t>-</t>
    <phoneticPr fontId="1"/>
  </si>
  <si>
    <t>************************</t>
    <phoneticPr fontId="1"/>
  </si>
  <si>
    <t>************************</t>
    <phoneticPr fontId="1"/>
  </si>
  <si>
    <t>■会社名</t>
    <rPh sb="1" eb="4">
      <t>カイシャメイ</t>
    </rPh>
    <phoneticPr fontId="1"/>
  </si>
  <si>
    <t>■利用開始</t>
    <rPh sb="1" eb="3">
      <t>リヨウ</t>
    </rPh>
    <rPh sb="3" eb="5">
      <t>カイシ</t>
    </rPh>
    <phoneticPr fontId="1"/>
  </si>
  <si>
    <t>■終了</t>
    <rPh sb="1" eb="3">
      <t>シュウリョウ</t>
    </rPh>
    <phoneticPr fontId="1"/>
  </si>
  <si>
    <t>■基本コース</t>
    <rPh sb="1" eb="3">
      <t>キホン</t>
    </rPh>
    <phoneticPr fontId="1"/>
  </si>
  <si>
    <t>■強化プラン</t>
    <rPh sb="1" eb="3">
      <t>キョウカ</t>
    </rPh>
    <phoneticPr fontId="1"/>
  </si>
  <si>
    <t>【企業固有ラベル】</t>
    <rPh sb="1" eb="3">
      <t>キギョウ</t>
    </rPh>
    <rPh sb="3" eb="5">
      <t>コユウ</t>
    </rPh>
    <phoneticPr fontId="1"/>
  </si>
  <si>
    <t>■現場名</t>
    <rPh sb="1" eb="3">
      <t>ゲンバ</t>
    </rPh>
    <rPh sb="3" eb="4">
      <t>メイ</t>
    </rPh>
    <phoneticPr fontId="1"/>
  </si>
  <si>
    <t>滝沢市</t>
    <rPh sb="0" eb="2">
      <t>タキザワ</t>
    </rPh>
    <rPh sb="2" eb="3">
      <t>シ</t>
    </rPh>
    <phoneticPr fontId="1"/>
  </si>
  <si>
    <t>河西郡更別村</t>
    <phoneticPr fontId="1"/>
  </si>
  <si>
    <t>■河川水位観測アラート</t>
    <rPh sb="1" eb="3">
      <t>カセン</t>
    </rPh>
    <rPh sb="3" eb="5">
      <t>スイイ</t>
    </rPh>
    <rPh sb="5" eb="7">
      <t>カンソク</t>
    </rPh>
    <phoneticPr fontId="1"/>
  </si>
  <si>
    <t>地点①</t>
    <rPh sb="0" eb="2">
      <t>チテン</t>
    </rPh>
    <phoneticPr fontId="1"/>
  </si>
  <si>
    <t>＜設定水位＞</t>
    <rPh sb="1" eb="3">
      <t>セッテイ</t>
    </rPh>
    <rPh sb="3" eb="5">
      <t>スイイ</t>
    </rPh>
    <phoneticPr fontId="1"/>
  </si>
  <si>
    <t>地点②</t>
    <rPh sb="0" eb="2">
      <t>チテン</t>
    </rPh>
    <phoneticPr fontId="1"/>
  </si>
  <si>
    <t>地点③</t>
    <rPh sb="0" eb="2">
      <t>チテン</t>
    </rPh>
    <phoneticPr fontId="1"/>
  </si>
  <si>
    <t>地点④</t>
    <rPh sb="0" eb="2">
      <t>チテン</t>
    </rPh>
    <phoneticPr fontId="1"/>
  </si>
  <si>
    <t>地点⑤</t>
    <rPh sb="0" eb="2">
      <t>チテン</t>
    </rPh>
    <phoneticPr fontId="1"/>
  </si>
  <si>
    <t>地点⑥</t>
    <rPh sb="0" eb="2">
      <t>チテン</t>
    </rPh>
    <phoneticPr fontId="1"/>
  </si>
  <si>
    <t>地点⑦</t>
    <rPh sb="0" eb="2">
      <t>チテン</t>
    </rPh>
    <phoneticPr fontId="1"/>
  </si>
  <si>
    <t>地点⑧</t>
    <rPh sb="0" eb="2">
      <t>チテン</t>
    </rPh>
    <phoneticPr fontId="1"/>
  </si>
  <si>
    <t>地点⑨</t>
    <rPh sb="0" eb="2">
      <t>チテン</t>
    </rPh>
    <phoneticPr fontId="1"/>
  </si>
  <si>
    <t>地点⑩</t>
    <rPh sb="0" eb="2">
      <t>チテン</t>
    </rPh>
    <phoneticPr fontId="1"/>
  </si>
  <si>
    <t>【工事名(正式名称）】</t>
    <rPh sb="1" eb="4">
      <t>コウジメイ</t>
    </rPh>
    <rPh sb="5" eb="7">
      <t>セイシキ</t>
    </rPh>
    <rPh sb="7" eb="9">
      <t>メイショウ</t>
    </rPh>
    <phoneticPr fontId="1"/>
  </si>
  <si>
    <t>=予測地点設定!I5</t>
    <phoneticPr fontId="1"/>
  </si>
  <si>
    <t>KIYOMASA デガード　エリア設定方法</t>
    <rPh sb="17" eb="19">
      <t>セッテイ</t>
    </rPh>
    <rPh sb="19" eb="21">
      <t>ホウホウ</t>
    </rPh>
    <phoneticPr fontId="1"/>
  </si>
  <si>
    <t>◆任意のエリア（多角形ポリゴン）を作成する</t>
    <rPh sb="1" eb="3">
      <t>ニンイ</t>
    </rPh>
    <rPh sb="8" eb="11">
      <t>タカッケイ</t>
    </rPh>
    <rPh sb="17" eb="19">
      <t>サクセイ</t>
    </rPh>
    <phoneticPr fontId="1"/>
  </si>
  <si>
    <t>1．ブラウザで国土地理院地図（https://maps.gsi.go.jp/）を開く</t>
    <rPh sb="7" eb="12">
      <t>コクドチリイン</t>
    </rPh>
    <rPh sb="12" eb="14">
      <t>チズ</t>
    </rPh>
    <rPh sb="40" eb="41">
      <t>ヒラ</t>
    </rPh>
    <phoneticPr fontId="1"/>
  </si>
  <si>
    <t>　　最後に、つなぎ始めの頂点にカーソルを合わせてクリックすると、ポリゴンの情報入力ウィンドウが現れます（右画像）</t>
    <rPh sb="2" eb="4">
      <t>サイゴ</t>
    </rPh>
    <rPh sb="9" eb="10">
      <t>ハジ</t>
    </rPh>
    <rPh sb="12" eb="14">
      <t>チョウテン</t>
    </rPh>
    <rPh sb="20" eb="21">
      <t>ア</t>
    </rPh>
    <rPh sb="37" eb="39">
      <t>ジョウホウ</t>
    </rPh>
    <rPh sb="39" eb="41">
      <t>ニュウリョク</t>
    </rPh>
    <rPh sb="47" eb="48">
      <t>アラワ</t>
    </rPh>
    <rPh sb="52" eb="53">
      <t>ミギ</t>
    </rPh>
    <rPh sb="53" eb="55">
      <t>ガゾウ</t>
    </rPh>
    <phoneticPr fontId="1"/>
  </si>
  <si>
    <t>　　※サイトでの表示上、短めに名称設定下さい。</t>
    <rPh sb="8" eb="10">
      <t>ヒョウジ</t>
    </rPh>
    <rPh sb="10" eb="11">
      <t>ジョウ</t>
    </rPh>
    <rPh sb="12" eb="13">
      <t>ミジカ</t>
    </rPh>
    <rPh sb="15" eb="17">
      <t>メイショウ</t>
    </rPh>
    <rPh sb="17" eb="19">
      <t>セッテイ</t>
    </rPh>
    <rPh sb="19" eb="20">
      <t>クダ</t>
    </rPh>
    <phoneticPr fontId="1"/>
  </si>
  <si>
    <t>6．「作画・ファイル」ウィンドウ内に、確定していないが1件ありますという表示が出ますので、「確定」ボタンを押します。</t>
    <rPh sb="19" eb="21">
      <t>カクテイ</t>
    </rPh>
    <rPh sb="28" eb="29">
      <t>ケン</t>
    </rPh>
    <rPh sb="36" eb="38">
      <t>ヒョウジ</t>
    </rPh>
    <rPh sb="39" eb="40">
      <t>デ</t>
    </rPh>
    <phoneticPr fontId="1"/>
  </si>
  <si>
    <t>7．「作画・ファイル」ウィンドウの左上にある、フロッピーディスクアイコン（左から２つめ）をクリックします。</t>
    <rPh sb="17" eb="18">
      <t>ヒダリ</t>
    </rPh>
    <rPh sb="18" eb="19">
      <t>ウエ</t>
    </rPh>
    <phoneticPr fontId="1"/>
  </si>
  <si>
    <t>2．右上部にあるメニューから「ツール」を選択します。</t>
    <rPh sb="2" eb="3">
      <t>ミギ</t>
    </rPh>
    <rPh sb="3" eb="5">
      <t>ジョウブ</t>
    </rPh>
    <rPh sb="20" eb="22">
      <t>センタク</t>
    </rPh>
    <phoneticPr fontId="1"/>
  </si>
  <si>
    <t>3．右端に開いたサブメニューから「作図・ファイル」を選ぶと、ポップアップウィンドウが現れます。</t>
    <rPh sb="2" eb="3">
      <t>ミギ</t>
    </rPh>
    <rPh sb="3" eb="4">
      <t>ハジ</t>
    </rPh>
    <rPh sb="5" eb="6">
      <t>ヒラ</t>
    </rPh>
    <rPh sb="17" eb="19">
      <t>サクズ</t>
    </rPh>
    <rPh sb="26" eb="27">
      <t>エラ</t>
    </rPh>
    <rPh sb="42" eb="43">
      <t>アラワ</t>
    </rPh>
    <phoneticPr fontId="1"/>
  </si>
  <si>
    <t>　　ポップアップウィンドウ内にある「五角形のマーク」※面(多角形)を追加ボタン　をクリックします。</t>
    <rPh sb="13" eb="14">
      <t>ナイ</t>
    </rPh>
    <rPh sb="18" eb="21">
      <t>ゴカッケイ</t>
    </rPh>
    <rPh sb="27" eb="28">
      <t>メン</t>
    </rPh>
    <rPh sb="29" eb="32">
      <t>タカッケイ</t>
    </rPh>
    <rPh sb="34" eb="36">
      <t>ツイカ</t>
    </rPh>
    <phoneticPr fontId="1"/>
  </si>
  <si>
    <t>4．地図上にマウスを乗せ、お好きな形の多角形の頂点をつなぎ、エリアを作成下さい。</t>
    <rPh sb="2" eb="4">
      <t>チズ</t>
    </rPh>
    <rPh sb="4" eb="5">
      <t>ジョウ</t>
    </rPh>
    <rPh sb="10" eb="11">
      <t>ノ</t>
    </rPh>
    <rPh sb="14" eb="15">
      <t>ス</t>
    </rPh>
    <rPh sb="17" eb="18">
      <t>カタチ</t>
    </rPh>
    <rPh sb="19" eb="22">
      <t>タカッケイ</t>
    </rPh>
    <rPh sb="23" eb="25">
      <t>チョウテン</t>
    </rPh>
    <rPh sb="34" eb="36">
      <t>サクセイ</t>
    </rPh>
    <rPh sb="36" eb="37">
      <t>クダ</t>
    </rPh>
    <phoneticPr fontId="1"/>
  </si>
  <si>
    <t>5．ポリゴンの情報入力ウィンドウ内の「名称」に、お好きな監視エリア名を入力し、OKを押して下さい。</t>
    <rPh sb="7" eb="9">
      <t>ジョウホウ</t>
    </rPh>
    <rPh sb="9" eb="11">
      <t>ニュウリョク</t>
    </rPh>
    <rPh sb="16" eb="17">
      <t>ナイ</t>
    </rPh>
    <rPh sb="19" eb="21">
      <t>メイショウ</t>
    </rPh>
    <rPh sb="25" eb="26">
      <t>ス</t>
    </rPh>
    <rPh sb="28" eb="30">
      <t>カンシ</t>
    </rPh>
    <rPh sb="33" eb="34">
      <t>メイ</t>
    </rPh>
    <rPh sb="35" eb="37">
      <t>ニュウリョク</t>
    </rPh>
    <rPh sb="42" eb="43">
      <t>オ</t>
    </rPh>
    <rPh sb="45" eb="46">
      <t>クダ</t>
    </rPh>
    <phoneticPr fontId="1"/>
  </si>
  <si>
    <t>8．「ファイル形式を選択して下さい」とのメッセージが出ますので、「GeoJSON形式」を選択します。</t>
    <rPh sb="26" eb="27">
      <t>デ</t>
    </rPh>
    <phoneticPr fontId="1"/>
  </si>
  <si>
    <t>　　　「上記の内容で保存」ボタンを押して、PCにファイルを保存して下さい。</t>
    <phoneticPr fontId="1"/>
  </si>
  <si>
    <t>　　※ファイル名称は、問いません。</t>
    <rPh sb="7" eb="9">
      <t>メイショウ</t>
    </rPh>
    <rPh sb="11" eb="12">
      <t>ト</t>
    </rPh>
    <phoneticPr fontId="1"/>
  </si>
  <si>
    <t>９．複数エリアを登録する場合は、「作図・ファイル」ウィンドウの「削除」をクリックし、エリア情報を削除してから</t>
    <rPh sb="2" eb="4">
      <t>フクスウ</t>
    </rPh>
    <rPh sb="8" eb="10">
      <t>トウロク</t>
    </rPh>
    <rPh sb="12" eb="14">
      <t>バアイ</t>
    </rPh>
    <rPh sb="17" eb="19">
      <t>サクズ</t>
    </rPh>
    <rPh sb="32" eb="34">
      <t>サクジョ</t>
    </rPh>
    <rPh sb="45" eb="47">
      <t>ジョウホウ</t>
    </rPh>
    <rPh sb="48" eb="50">
      <t>サクジョ</t>
    </rPh>
    <phoneticPr fontId="1"/>
  </si>
  <si>
    <t>　　　手順3～8を実行して下さい。</t>
    <rPh sb="3" eb="5">
      <t>テジュン</t>
    </rPh>
    <rPh sb="9" eb="11">
      <t>ジッコウ</t>
    </rPh>
    <rPh sb="13" eb="14">
      <t>クダ</t>
    </rPh>
    <phoneticPr fontId="1"/>
  </si>
  <si>
    <t>10．作成したgeojsonファイルを、kiyomasa@lbw.jpまでメールにてお送り下さい。</t>
    <rPh sb="3" eb="5">
      <t>サクセイ</t>
    </rPh>
    <rPh sb="43" eb="44">
      <t>オク</t>
    </rPh>
    <rPh sb="45" eb="46">
      <t>クダ</t>
    </rPh>
    <phoneticPr fontId="1"/>
  </si>
  <si>
    <t>　　併せて、基準値設定シートに記入頂き、アラート配信基準値をお知らせ下さい。</t>
    <rPh sb="2" eb="3">
      <t>アワ</t>
    </rPh>
    <rPh sb="6" eb="9">
      <t>キジュンチ</t>
    </rPh>
    <rPh sb="9" eb="11">
      <t>セッテイ</t>
    </rPh>
    <rPh sb="15" eb="17">
      <t>キニュウ</t>
    </rPh>
    <rPh sb="17" eb="18">
      <t>イタダ</t>
    </rPh>
    <rPh sb="24" eb="26">
      <t>ハイシン</t>
    </rPh>
    <rPh sb="26" eb="29">
      <t>キジュンチ</t>
    </rPh>
    <rPh sb="31" eb="32">
      <t>シ</t>
    </rPh>
    <rPh sb="34" eb="35">
      <t>クダ</t>
    </rPh>
    <phoneticPr fontId="1"/>
  </si>
  <si>
    <t>KIYOMASA デガード　基準値設定方法</t>
    <rPh sb="14" eb="17">
      <t>キジュンチ</t>
    </rPh>
    <rPh sb="17" eb="19">
      <t>セッテイ</t>
    </rPh>
    <rPh sb="19" eb="21">
      <t>ホウホウ</t>
    </rPh>
    <phoneticPr fontId="1"/>
  </si>
  <si>
    <t>デガードでは、下記要素と領域内の値の取り方の組み合わせでアラート通知が可能です。</t>
    <rPh sb="7" eb="9">
      <t>カキ</t>
    </rPh>
    <rPh sb="9" eb="11">
      <t>ヨウソ</t>
    </rPh>
    <rPh sb="12" eb="15">
      <t>リョウイキナイ</t>
    </rPh>
    <rPh sb="16" eb="17">
      <t>アタイ</t>
    </rPh>
    <rPh sb="18" eb="19">
      <t>ト</t>
    </rPh>
    <rPh sb="20" eb="21">
      <t>カタ</t>
    </rPh>
    <rPh sb="22" eb="23">
      <t>ク</t>
    </rPh>
    <rPh sb="24" eb="25">
      <t>ア</t>
    </rPh>
    <rPh sb="32" eb="34">
      <t>ツウチ</t>
    </rPh>
    <rPh sb="35" eb="37">
      <t>カノウ</t>
    </rPh>
    <phoneticPr fontId="1"/>
  </si>
  <si>
    <t>更新頻度</t>
    <rPh sb="0" eb="2">
      <t>コウシン</t>
    </rPh>
    <rPh sb="2" eb="4">
      <t>ヒンド</t>
    </rPh>
    <phoneticPr fontId="1"/>
  </si>
  <si>
    <t>60分先までの降水量</t>
    <rPh sb="2" eb="3">
      <t>フン</t>
    </rPh>
    <rPh sb="3" eb="4">
      <t>サキ</t>
    </rPh>
    <rPh sb="7" eb="10">
      <t>コウスイリョウ</t>
    </rPh>
    <phoneticPr fontId="1"/>
  </si>
  <si>
    <t>最大36時間先までの降水量</t>
    <rPh sb="0" eb="2">
      <t>サイダイ</t>
    </rPh>
    <rPh sb="4" eb="6">
      <t>ジカン</t>
    </rPh>
    <rPh sb="6" eb="7">
      <t>サキ</t>
    </rPh>
    <rPh sb="10" eb="13">
      <t>コウスイリョウ</t>
    </rPh>
    <phoneticPr fontId="1"/>
  </si>
  <si>
    <t>最大36時間先までの平均風速</t>
    <rPh sb="0" eb="2">
      <t>サイダイ</t>
    </rPh>
    <rPh sb="4" eb="6">
      <t>ジカン</t>
    </rPh>
    <rPh sb="6" eb="7">
      <t>サキ</t>
    </rPh>
    <rPh sb="10" eb="12">
      <t>ヘイキン</t>
    </rPh>
    <rPh sb="12" eb="14">
      <t>フウソク</t>
    </rPh>
    <phoneticPr fontId="1"/>
  </si>
  <si>
    <t>60分先までの雷危険度</t>
    <rPh sb="2" eb="3">
      <t>フン</t>
    </rPh>
    <rPh sb="3" eb="4">
      <t>サキ</t>
    </rPh>
    <rPh sb="7" eb="8">
      <t>カミナリ</t>
    </rPh>
    <rPh sb="8" eb="11">
      <t>キケンド</t>
    </rPh>
    <phoneticPr fontId="1"/>
  </si>
  <si>
    <t>60分先までの竜巻発生確度</t>
    <rPh sb="2" eb="3">
      <t>フン</t>
    </rPh>
    <rPh sb="3" eb="4">
      <t>サキ</t>
    </rPh>
    <rPh sb="7" eb="9">
      <t>タツマキ</t>
    </rPh>
    <rPh sb="9" eb="11">
      <t>ハッセイ</t>
    </rPh>
    <rPh sb="11" eb="13">
      <t>カクド</t>
    </rPh>
    <phoneticPr fontId="1"/>
  </si>
  <si>
    <t>250m～1kmメッシュ</t>
    <phoneticPr fontId="1"/>
  </si>
  <si>
    <t>空間解像度</t>
    <rPh sb="0" eb="2">
      <t>クウカン</t>
    </rPh>
    <rPh sb="2" eb="5">
      <t>カイゾウド</t>
    </rPh>
    <phoneticPr fontId="1"/>
  </si>
  <si>
    <t>1kmメッシュ</t>
    <phoneticPr fontId="1"/>
  </si>
  <si>
    <t>10kmメッシュ</t>
    <phoneticPr fontId="1"/>
  </si>
  <si>
    <t>5分</t>
    <rPh sb="1" eb="2">
      <t>フン</t>
    </rPh>
    <phoneticPr fontId="1"/>
  </si>
  <si>
    <t>30分</t>
    <rPh sb="2" eb="3">
      <t>フン</t>
    </rPh>
    <phoneticPr fontId="1"/>
  </si>
  <si>
    <t>10分</t>
    <rPh sb="2" eb="3">
      <t>フン</t>
    </rPh>
    <phoneticPr fontId="1"/>
  </si>
  <si>
    <t>基準値設定単位</t>
    <rPh sb="0" eb="2">
      <t>キジュン</t>
    </rPh>
    <rPh sb="2" eb="3">
      <t>チ</t>
    </rPh>
    <rPh sb="3" eb="5">
      <t>セッテイ</t>
    </rPh>
    <rPh sb="5" eb="7">
      <t>タンイ</t>
    </rPh>
    <phoneticPr fontId="1"/>
  </si>
  <si>
    <t>0.1mm/h</t>
    <phoneticPr fontId="1"/>
  </si>
  <si>
    <t>0.1m/s</t>
    <phoneticPr fontId="1"/>
  </si>
  <si>
    <t>4段階</t>
    <rPh sb="1" eb="3">
      <t>ダンカイ</t>
    </rPh>
    <phoneticPr fontId="1"/>
  </si>
  <si>
    <t>2段階</t>
    <rPh sb="1" eb="3">
      <t>ダンカイ</t>
    </rPh>
    <phoneticPr fontId="1"/>
  </si>
  <si>
    <t>◆監視可能な気象要素</t>
    <rPh sb="1" eb="3">
      <t>カンシ</t>
    </rPh>
    <rPh sb="3" eb="5">
      <t>カノウ</t>
    </rPh>
    <rPh sb="6" eb="8">
      <t>キショウ</t>
    </rPh>
    <rPh sb="8" eb="10">
      <t>ヨウソ</t>
    </rPh>
    <phoneticPr fontId="1"/>
  </si>
  <si>
    <t>◆エリア内の値の取り方</t>
    <rPh sb="4" eb="5">
      <t>ナイ</t>
    </rPh>
    <rPh sb="6" eb="7">
      <t>アタイ</t>
    </rPh>
    <rPh sb="8" eb="9">
      <t>ト</t>
    </rPh>
    <rPh sb="10" eb="11">
      <t>カタ</t>
    </rPh>
    <phoneticPr fontId="1"/>
  </si>
  <si>
    <t>気象要素</t>
    <phoneticPr fontId="1"/>
  </si>
  <si>
    <t>　4要素、5種類の監視＆アラート通知が可能です</t>
    <rPh sb="2" eb="4">
      <t>ヨウソ</t>
    </rPh>
    <rPh sb="6" eb="8">
      <t>シュルイ</t>
    </rPh>
    <rPh sb="9" eb="11">
      <t>カンシ</t>
    </rPh>
    <rPh sb="16" eb="18">
      <t>ツウチ</t>
    </rPh>
    <rPh sb="19" eb="21">
      <t>カノウ</t>
    </rPh>
    <phoneticPr fontId="1"/>
  </si>
  <si>
    <t>・格子点値：エリア内の1メッシュでも監視基準に当てはまった場合に通知</t>
    <rPh sb="1" eb="3">
      <t>コウシ</t>
    </rPh>
    <rPh sb="3" eb="4">
      <t>テン</t>
    </rPh>
    <rPh sb="4" eb="5">
      <t>アタイ</t>
    </rPh>
    <rPh sb="9" eb="10">
      <t>ナイ</t>
    </rPh>
    <rPh sb="18" eb="20">
      <t>カンシ</t>
    </rPh>
    <rPh sb="20" eb="22">
      <t>キジュン</t>
    </rPh>
    <rPh sb="23" eb="24">
      <t>ア</t>
    </rPh>
    <rPh sb="29" eb="31">
      <t>バアイ</t>
    </rPh>
    <rPh sb="32" eb="34">
      <t>ツウチ</t>
    </rPh>
    <phoneticPr fontId="1"/>
  </si>
  <si>
    <t>・エリア内最大値：エリア内のメッシュの予測最大値が監視基準に当てはまった場合に通知</t>
    <rPh sb="4" eb="5">
      <t>ナイ</t>
    </rPh>
    <rPh sb="5" eb="8">
      <t>サイダイチ</t>
    </rPh>
    <rPh sb="21" eb="23">
      <t>サイダイ</t>
    </rPh>
    <phoneticPr fontId="1"/>
  </si>
  <si>
    <t>・エリア内最小値：エリア内のメッシュの予測最小値が監視基準に当てはまった場合に通知</t>
    <rPh sb="4" eb="5">
      <t>ナイ</t>
    </rPh>
    <rPh sb="5" eb="7">
      <t>サイショウ</t>
    </rPh>
    <rPh sb="7" eb="8">
      <t>アタイ</t>
    </rPh>
    <rPh sb="12" eb="13">
      <t>ナイ</t>
    </rPh>
    <rPh sb="19" eb="21">
      <t>ヨソク</t>
    </rPh>
    <rPh sb="21" eb="24">
      <t>サイショウチ</t>
    </rPh>
    <rPh sb="25" eb="27">
      <t>カンシ</t>
    </rPh>
    <rPh sb="27" eb="29">
      <t>キジュン</t>
    </rPh>
    <rPh sb="30" eb="31">
      <t>ア</t>
    </rPh>
    <rPh sb="36" eb="38">
      <t>バアイ</t>
    </rPh>
    <rPh sb="39" eb="41">
      <t>ツウチ</t>
    </rPh>
    <phoneticPr fontId="1"/>
  </si>
  <si>
    <t>・エリア内平均値：エリア内のメッシュの予測平均値が監視基準に当てはまった場合に通知</t>
    <rPh sb="4" eb="5">
      <t>ナイ</t>
    </rPh>
    <rPh sb="5" eb="8">
      <t>ヘイキンチ</t>
    </rPh>
    <rPh sb="21" eb="23">
      <t>ヘイキン</t>
    </rPh>
    <phoneticPr fontId="1"/>
  </si>
  <si>
    <t>・積算最小値：エリア内の予測値を積算した値の最小値が監視基準に当てはまった場合に通知</t>
    <rPh sb="1" eb="3">
      <t>セキサン</t>
    </rPh>
    <rPh sb="3" eb="6">
      <t>サイショウチ</t>
    </rPh>
    <rPh sb="12" eb="15">
      <t>ヨソクチ</t>
    </rPh>
    <rPh sb="16" eb="18">
      <t>セキサン</t>
    </rPh>
    <rPh sb="20" eb="21">
      <t>アタイ</t>
    </rPh>
    <rPh sb="22" eb="24">
      <t>サイショウ</t>
    </rPh>
    <rPh sb="24" eb="25">
      <t>チ</t>
    </rPh>
    <phoneticPr fontId="1"/>
  </si>
  <si>
    <t>・積算最大値：エリア内の予測値を積算した値の最大値が監視基準に当てはまった場合に通知</t>
    <rPh sb="1" eb="3">
      <t>セキサン</t>
    </rPh>
    <rPh sb="3" eb="6">
      <t>サイダイチ</t>
    </rPh>
    <rPh sb="12" eb="15">
      <t>ヨソクチ</t>
    </rPh>
    <rPh sb="16" eb="18">
      <t>セキサン</t>
    </rPh>
    <rPh sb="20" eb="21">
      <t>アタイ</t>
    </rPh>
    <rPh sb="22" eb="24">
      <t>サイダイ</t>
    </rPh>
    <rPh sb="24" eb="25">
      <t>チ</t>
    </rPh>
    <phoneticPr fontId="1"/>
  </si>
  <si>
    <t>・積算平均値：エリア内の予測値を積算した値の平均値が監視基準に当てはまった場合に通知</t>
    <rPh sb="1" eb="3">
      <t>セキサン</t>
    </rPh>
    <rPh sb="3" eb="5">
      <t>ヘイキン</t>
    </rPh>
    <rPh sb="5" eb="6">
      <t>アタイ</t>
    </rPh>
    <rPh sb="12" eb="15">
      <t>ヨソクチ</t>
    </rPh>
    <rPh sb="16" eb="18">
      <t>セキサン</t>
    </rPh>
    <rPh sb="20" eb="21">
      <t>アタイ</t>
    </rPh>
    <rPh sb="22" eb="24">
      <t>ヘイキン</t>
    </rPh>
    <rPh sb="24" eb="25">
      <t>チ</t>
    </rPh>
    <phoneticPr fontId="1"/>
  </si>
  <si>
    <t>◆基準値入力欄</t>
    <rPh sb="1" eb="4">
      <t>キジュンチ</t>
    </rPh>
    <rPh sb="4" eb="6">
      <t>ニュウリョク</t>
    </rPh>
    <rPh sb="6" eb="7">
      <t>ラン</t>
    </rPh>
    <phoneticPr fontId="1"/>
  </si>
  <si>
    <t>エリア名称</t>
    <rPh sb="3" eb="5">
      <t>メイショウ</t>
    </rPh>
    <phoneticPr fontId="1"/>
  </si>
  <si>
    <t>＜監視エリア一つ目＞</t>
    <rPh sb="1" eb="3">
      <t>カンシ</t>
    </rPh>
    <rPh sb="6" eb="7">
      <t>ヒト</t>
    </rPh>
    <rPh sb="8" eb="9">
      <t>メ</t>
    </rPh>
    <phoneticPr fontId="1"/>
  </si>
  <si>
    <t>降水量</t>
    <rPh sb="0" eb="3">
      <t>コウスイリョウ</t>
    </rPh>
    <phoneticPr fontId="1"/>
  </si>
  <si>
    <t>60分先まで</t>
    <rPh sb="2" eb="3">
      <t>フン</t>
    </rPh>
    <rPh sb="3" eb="4">
      <t>サキ</t>
    </rPh>
    <phoneticPr fontId="1"/>
  </si>
  <si>
    <t>値の取り方</t>
    <rPh sb="0" eb="1">
      <t>アタイ</t>
    </rPh>
    <rPh sb="2" eb="3">
      <t>ト</t>
    </rPh>
    <rPh sb="4" eb="5">
      <t>カタ</t>
    </rPh>
    <phoneticPr fontId="1"/>
  </si>
  <si>
    <t>最大36時間先まで</t>
    <rPh sb="0" eb="2">
      <t>サイダイ</t>
    </rPh>
    <rPh sb="4" eb="6">
      <t>ジカン</t>
    </rPh>
    <rPh sb="6" eb="7">
      <t>サキ</t>
    </rPh>
    <phoneticPr fontId="1"/>
  </si>
  <si>
    <t>雨基準値</t>
    <rPh sb="0" eb="1">
      <t>アメ</t>
    </rPh>
    <rPh sb="1" eb="4">
      <t>キジュンチ</t>
    </rPh>
    <phoneticPr fontId="1"/>
  </si>
  <si>
    <t>mm/h</t>
    <phoneticPr fontId="1"/>
  </si>
  <si>
    <t>値取り方</t>
    <rPh sb="0" eb="1">
      <t>アタイ</t>
    </rPh>
    <rPh sb="1" eb="2">
      <t>ト</t>
    </rPh>
    <rPh sb="3" eb="4">
      <t>カタ</t>
    </rPh>
    <phoneticPr fontId="1"/>
  </si>
  <si>
    <t>格子点値</t>
    <rPh sb="0" eb="2">
      <t>コウシ</t>
    </rPh>
    <rPh sb="2" eb="3">
      <t>テン</t>
    </rPh>
    <rPh sb="3" eb="4">
      <t>アタイ</t>
    </rPh>
    <phoneticPr fontId="1"/>
  </si>
  <si>
    <t>エリア内最小値</t>
    <rPh sb="3" eb="4">
      <t>ナイ</t>
    </rPh>
    <rPh sb="4" eb="7">
      <t>サイショウチ</t>
    </rPh>
    <phoneticPr fontId="1"/>
  </si>
  <si>
    <t>エリア内最大値</t>
    <rPh sb="3" eb="4">
      <t>ナイ</t>
    </rPh>
    <rPh sb="4" eb="7">
      <t>サイダイチ</t>
    </rPh>
    <phoneticPr fontId="1"/>
  </si>
  <si>
    <t>エリア内平均値</t>
    <rPh sb="3" eb="4">
      <t>ナイ</t>
    </rPh>
    <rPh sb="4" eb="7">
      <t>ヘイキンチ</t>
    </rPh>
    <phoneticPr fontId="1"/>
  </si>
  <si>
    <t>積算最小値</t>
    <rPh sb="0" eb="2">
      <t>セキサン</t>
    </rPh>
    <rPh sb="2" eb="4">
      <t>サイショウ</t>
    </rPh>
    <rPh sb="4" eb="5">
      <t>チ</t>
    </rPh>
    <phoneticPr fontId="1"/>
  </si>
  <si>
    <t>積算最大値</t>
    <rPh sb="0" eb="2">
      <t>セキサン</t>
    </rPh>
    <rPh sb="2" eb="4">
      <t>サイダイ</t>
    </rPh>
    <rPh sb="4" eb="5">
      <t>チ</t>
    </rPh>
    <phoneticPr fontId="1"/>
  </si>
  <si>
    <t>積算平均値</t>
    <rPh sb="0" eb="2">
      <t>セキサン</t>
    </rPh>
    <rPh sb="2" eb="4">
      <t>ヘイキン</t>
    </rPh>
    <rPh sb="4" eb="5">
      <t>チ</t>
    </rPh>
    <phoneticPr fontId="1"/>
  </si>
  <si>
    <t>を超える</t>
    <rPh sb="1" eb="2">
      <t>コ</t>
    </rPh>
    <phoneticPr fontId="1"/>
  </si>
  <si>
    <t>等しい</t>
    <rPh sb="0" eb="1">
      <t>ヒト</t>
    </rPh>
    <phoneticPr fontId="1"/>
  </si>
  <si>
    <t>以下</t>
    <rPh sb="0" eb="2">
      <t>イカ</t>
    </rPh>
    <phoneticPr fontId="1"/>
  </si>
  <si>
    <t>未満</t>
    <rPh sb="0" eb="2">
      <t>ミマン</t>
    </rPh>
    <phoneticPr fontId="1"/>
  </si>
  <si>
    <t>※60分先までのアラートを段階的に設定される場合は下記も記入下さい</t>
    <phoneticPr fontId="1"/>
  </si>
  <si>
    <t>※36時間先までのアラートを段階的に設定される場合は下記も記入下さい</t>
    <rPh sb="3" eb="5">
      <t>ジカン</t>
    </rPh>
    <phoneticPr fontId="1"/>
  </si>
  <si>
    <t>60分先まで（中レベル）</t>
    <rPh sb="2" eb="3">
      <t>フン</t>
    </rPh>
    <rPh sb="3" eb="4">
      <t>サキ</t>
    </rPh>
    <rPh sb="7" eb="8">
      <t>チュウ</t>
    </rPh>
    <phoneticPr fontId="1"/>
  </si>
  <si>
    <t>60分先まで（高レベル）</t>
    <rPh sb="2" eb="3">
      <t>フン</t>
    </rPh>
    <rPh sb="3" eb="4">
      <t>サキ</t>
    </rPh>
    <rPh sb="7" eb="8">
      <t>コウ</t>
    </rPh>
    <phoneticPr fontId="1"/>
  </si>
  <si>
    <t>最大36時間先まで(中レベル)</t>
    <rPh sb="0" eb="2">
      <t>サイダイ</t>
    </rPh>
    <rPh sb="4" eb="6">
      <t>ジカン</t>
    </rPh>
    <rPh sb="6" eb="7">
      <t>サキ</t>
    </rPh>
    <rPh sb="10" eb="11">
      <t>チュウ</t>
    </rPh>
    <phoneticPr fontId="1"/>
  </si>
  <si>
    <t>最大36時間先まで(高レベル)</t>
    <rPh sb="0" eb="2">
      <t>サイダイ</t>
    </rPh>
    <rPh sb="4" eb="6">
      <t>ジカン</t>
    </rPh>
    <rPh sb="6" eb="7">
      <t>サキ</t>
    </rPh>
    <rPh sb="10" eb="11">
      <t>コウ</t>
    </rPh>
    <phoneticPr fontId="1"/>
  </si>
  <si>
    <t>平均風速</t>
    <rPh sb="0" eb="2">
      <t>ヘイキン</t>
    </rPh>
    <rPh sb="2" eb="4">
      <t>フウソク</t>
    </rPh>
    <phoneticPr fontId="1"/>
  </si>
  <si>
    <t>m/s</t>
    <phoneticPr fontId="1"/>
  </si>
  <si>
    <t>雷危険度</t>
    <rPh sb="0" eb="1">
      <t>カミナリ</t>
    </rPh>
    <rPh sb="1" eb="4">
      <t>キケンド</t>
    </rPh>
    <phoneticPr fontId="1"/>
  </si>
  <si>
    <t>レベル</t>
    <phoneticPr fontId="1"/>
  </si>
  <si>
    <t>1:1時間以内に発雷の可能性</t>
    <rPh sb="3" eb="5">
      <t>ジカン</t>
    </rPh>
    <rPh sb="5" eb="7">
      <t>イナイ</t>
    </rPh>
    <rPh sb="8" eb="10">
      <t>ハツライ</t>
    </rPh>
    <rPh sb="11" eb="14">
      <t>カノウセイ</t>
    </rPh>
    <phoneticPr fontId="1"/>
  </si>
  <si>
    <t>2:発雷あり（雲放電）</t>
    <rPh sb="2" eb="4">
      <t>ハツライ</t>
    </rPh>
    <rPh sb="7" eb="8">
      <t>クモ</t>
    </rPh>
    <rPh sb="8" eb="10">
      <t>ホウデン</t>
    </rPh>
    <phoneticPr fontId="1"/>
  </si>
  <si>
    <t>3:落雷あり（10分間で周辺5kmに1個程度）</t>
    <rPh sb="2" eb="4">
      <t>ラクライ</t>
    </rPh>
    <rPh sb="9" eb="11">
      <t>フンカン</t>
    </rPh>
    <rPh sb="12" eb="14">
      <t>シュウヘン</t>
    </rPh>
    <rPh sb="19" eb="20">
      <t>コ</t>
    </rPh>
    <rPh sb="20" eb="22">
      <t>テイド</t>
    </rPh>
    <phoneticPr fontId="1"/>
  </si>
  <si>
    <t>4:激しい落雷（10分間で周辺5kmに30個程度）</t>
    <rPh sb="2" eb="3">
      <t>ハゲ</t>
    </rPh>
    <rPh sb="5" eb="7">
      <t>ラクライ</t>
    </rPh>
    <rPh sb="10" eb="12">
      <t>フンカン</t>
    </rPh>
    <rPh sb="13" eb="15">
      <t>シュウヘン</t>
    </rPh>
    <rPh sb="21" eb="22">
      <t>コ</t>
    </rPh>
    <rPh sb="22" eb="24">
      <t>テイド</t>
    </rPh>
    <phoneticPr fontId="1"/>
  </si>
  <si>
    <t>竜巻発生確度</t>
    <rPh sb="0" eb="2">
      <t>タツマキ</t>
    </rPh>
    <rPh sb="2" eb="4">
      <t>ハッセイ</t>
    </rPh>
    <rPh sb="4" eb="6">
      <t>カクド</t>
    </rPh>
    <phoneticPr fontId="1"/>
  </si>
  <si>
    <t>2:警戒レベル（発生する可能性が高い）</t>
    <rPh sb="2" eb="4">
      <t>ケイカイ</t>
    </rPh>
    <rPh sb="16" eb="17">
      <t>タカ</t>
    </rPh>
    <phoneticPr fontId="1"/>
  </si>
  <si>
    <t>1:注意レベル（発生する可能性がある）</t>
    <rPh sb="2" eb="4">
      <t>チュウイ</t>
    </rPh>
    <rPh sb="8" eb="10">
      <t>ハッセイ</t>
    </rPh>
    <rPh sb="12" eb="15">
      <t>カノウセイ</t>
    </rPh>
    <phoneticPr fontId="1"/>
  </si>
  <si>
    <t>60分先まで（高レベル）</t>
    <rPh sb="2" eb="3">
      <t>フン</t>
    </rPh>
    <rPh sb="3" eb="4">
      <t>サキ</t>
    </rPh>
    <rPh sb="7" eb="8">
      <t>タカ</t>
    </rPh>
    <phoneticPr fontId="1"/>
  </si>
  <si>
    <t>＜監視エリア二つ目＞</t>
    <rPh sb="1" eb="3">
      <t>カンシ</t>
    </rPh>
    <rPh sb="6" eb="7">
      <t>フタ</t>
    </rPh>
    <rPh sb="8" eb="9">
      <t>メ</t>
    </rPh>
    <phoneticPr fontId="1"/>
  </si>
  <si>
    <t>＜監視エリア五つ目＞</t>
    <rPh sb="1" eb="3">
      <t>カンシ</t>
    </rPh>
    <rPh sb="6" eb="7">
      <t>ゴ</t>
    </rPh>
    <rPh sb="8" eb="9">
      <t>メ</t>
    </rPh>
    <phoneticPr fontId="1"/>
  </si>
  <si>
    <t>＜監視エリア六つ目＞</t>
    <rPh sb="1" eb="3">
      <t>カンシ</t>
    </rPh>
    <rPh sb="6" eb="7">
      <t>ロク</t>
    </rPh>
    <rPh sb="8" eb="9">
      <t>メ</t>
    </rPh>
    <phoneticPr fontId="1"/>
  </si>
  <si>
    <t xml:space="preserve"> エリア名称</t>
    <rPh sb="4" eb="6">
      <t>メイショウ</t>
    </rPh>
    <phoneticPr fontId="1"/>
  </si>
  <si>
    <t xml:space="preserve"> 降水量</t>
    <rPh sb="1" eb="4">
      <t>コウスイリョウ</t>
    </rPh>
    <phoneticPr fontId="1"/>
  </si>
  <si>
    <t xml:space="preserve"> 平均風速</t>
    <rPh sb="1" eb="3">
      <t>ヘイキン</t>
    </rPh>
    <rPh sb="3" eb="5">
      <t>フウソク</t>
    </rPh>
    <phoneticPr fontId="1"/>
  </si>
  <si>
    <t xml:space="preserve"> 雷危険度</t>
    <rPh sb="1" eb="2">
      <t>カミナリ</t>
    </rPh>
    <rPh sb="2" eb="5">
      <t>キケンド</t>
    </rPh>
    <phoneticPr fontId="1"/>
  </si>
  <si>
    <t xml:space="preserve"> 竜巻発生確度</t>
    <rPh sb="1" eb="3">
      <t>タツマキ</t>
    </rPh>
    <rPh sb="3" eb="5">
      <t>ハッセイ</t>
    </rPh>
    <rPh sb="5" eb="7">
      <t>カクド</t>
    </rPh>
    <phoneticPr fontId="1"/>
  </si>
  <si>
    <t>＜監視エリア三つ目＞</t>
    <rPh sb="1" eb="3">
      <t>カンシ</t>
    </rPh>
    <rPh sb="6" eb="7">
      <t>ミッ</t>
    </rPh>
    <rPh sb="8" eb="9">
      <t>メ</t>
    </rPh>
    <phoneticPr fontId="1"/>
  </si>
  <si>
    <t>＜監視エリア四つ目＞</t>
    <rPh sb="1" eb="3">
      <t>カンシ</t>
    </rPh>
    <rPh sb="6" eb="7">
      <t>ヨッ</t>
    </rPh>
    <rPh sb="8" eb="9">
      <t>メ</t>
    </rPh>
    <phoneticPr fontId="1"/>
  </si>
  <si>
    <t>※4～6エリアまで設定できる月額13,000円のコースとなります</t>
    <rPh sb="9" eb="11">
      <t>セッテイ</t>
    </rPh>
    <rPh sb="14" eb="16">
      <t>ゲツガク</t>
    </rPh>
    <rPh sb="22" eb="23">
      <t>エン</t>
    </rPh>
    <phoneticPr fontId="1"/>
  </si>
  <si>
    <t>※4～6エリアまで設定できる月額13,000円のコースとなります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</si>
</sst>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6"/>
      <name val="ＭＳ Ｐゴシック"/>
      <family val="3"/>
      <charset val="128"/>
    </font>
    <font>
      <sz val="11"/>
      <name val="Meiryo UI"/>
      <family val="3"/>
      <charset val="128"/>
    </font>
    <font>
      <sz val="10"/>
      <name val="Meiryo UI"/>
      <family val="3"/>
      <charset val="128"/>
    </font>
    <font>
      <sz val="8"/>
      <name val="Meiryo UI"/>
      <family val="3"/>
      <charset val="128"/>
    </font>
    <font>
      <b/>
      <sz val="11"/>
      <name val="Meiryo UI"/>
      <family val="3"/>
      <charset val="128"/>
    </font>
    <font>
      <sz val="12"/>
      <name val="Meiryo UI"/>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0"/>
      <name val="ＭＳ Ｐゴシック"/>
      <family val="3"/>
      <charset val="128"/>
    </font>
    <font>
      <sz val="11"/>
      <color theme="0"/>
      <name val="Meiryo UI"/>
      <family val="3"/>
      <charset val="128"/>
    </font>
    <font>
      <sz val="12"/>
      <color rgb="FFF2F2F2"/>
      <name val="Meiryo UI"/>
      <family val="3"/>
      <charset val="128"/>
    </font>
    <font>
      <sz val="20"/>
      <color rgb="FFF2F2F2"/>
      <name val="Meiryo UI"/>
      <family val="3"/>
      <charset val="128"/>
    </font>
  </fonts>
  <fills count="41">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F2F2F2"/>
        <bgColor indexed="64"/>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indexed="64"/>
      </right>
      <top/>
      <bottom/>
      <diagonal/>
    </border>
  </borders>
  <cellStyleXfs count="44">
    <xf numFmtId="0" fontId="0" fillId="0" borderId="0"/>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9" fillId="0" borderId="0" applyNumberFormat="0" applyFill="0" applyBorder="0" applyAlignment="0" applyProtection="0">
      <alignment vertical="center"/>
    </xf>
    <xf numFmtId="0" fontId="10" fillId="27" borderId="5" applyNumberFormat="0" applyAlignment="0" applyProtection="0">
      <alignment vertical="center"/>
    </xf>
    <xf numFmtId="0" fontId="11" fillId="28" borderId="0" applyNumberFormat="0" applyBorder="0" applyAlignment="0" applyProtection="0">
      <alignment vertical="center"/>
    </xf>
    <xf numFmtId="0" fontId="7" fillId="29" borderId="6" applyNumberFormat="0" applyFont="0" applyAlignment="0" applyProtection="0">
      <alignment vertical="center"/>
    </xf>
    <xf numFmtId="0" fontId="12" fillId="0" borderId="7" applyNumberFormat="0" applyFill="0" applyAlignment="0" applyProtection="0">
      <alignment vertical="center"/>
    </xf>
    <xf numFmtId="0" fontId="13" fillId="30" borderId="0" applyNumberFormat="0" applyBorder="0" applyAlignment="0" applyProtection="0">
      <alignment vertical="center"/>
    </xf>
    <xf numFmtId="0" fontId="14" fillId="31"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31" borderId="13" applyNumberFormat="0" applyAlignment="0" applyProtection="0">
      <alignment vertical="center"/>
    </xf>
    <xf numFmtId="0" fontId="21" fillId="0" borderId="0" applyNumberFormat="0" applyFill="0" applyBorder="0" applyAlignment="0" applyProtection="0">
      <alignment vertical="center"/>
    </xf>
    <xf numFmtId="0" fontId="22" fillId="32" borderId="8" applyNumberFormat="0" applyAlignment="0" applyProtection="0">
      <alignment vertical="center"/>
    </xf>
    <xf numFmtId="0" fontId="7" fillId="0" borderId="0">
      <alignment vertical="center"/>
    </xf>
    <xf numFmtId="0" fontId="7" fillId="0" borderId="0">
      <alignment vertical="center"/>
    </xf>
    <xf numFmtId="0" fontId="23" fillId="33" borderId="0" applyNumberFormat="0" applyBorder="0" applyAlignment="0" applyProtection="0">
      <alignment vertical="center"/>
    </xf>
  </cellStyleXfs>
  <cellXfs count="57">
    <xf numFmtId="0" fontId="0" fillId="0" borderId="0" xfId="0"/>
    <xf numFmtId="49" fontId="24" fillId="0" borderId="0" xfId="0" applyNumberFormat="1" applyFont="1"/>
    <xf numFmtId="0" fontId="24" fillId="2" borderId="0" xfId="0" applyFont="1" applyFill="1"/>
    <xf numFmtId="49" fontId="24" fillId="2" borderId="0" xfId="0" applyNumberFormat="1" applyFont="1" applyFill="1"/>
    <xf numFmtId="0" fontId="24" fillId="2" borderId="0" xfId="0" applyFont="1" applyFill="1" applyAlignment="1">
      <alignment horizontal="left"/>
    </xf>
    <xf numFmtId="0" fontId="2" fillId="34" borderId="0" xfId="0" applyFont="1" applyFill="1"/>
    <xf numFmtId="0" fontId="25" fillId="34" borderId="0" xfId="0" applyFont="1" applyFill="1"/>
    <xf numFmtId="0" fontId="2" fillId="35" borderId="0" xfId="0" applyFont="1" applyFill="1"/>
    <xf numFmtId="0" fontId="24" fillId="34" borderId="0" xfId="0" applyFont="1" applyFill="1"/>
    <xf numFmtId="0" fontId="24" fillId="0" borderId="0" xfId="0" applyFont="1"/>
    <xf numFmtId="49" fontId="24" fillId="34" borderId="0" xfId="0" applyNumberFormat="1" applyFont="1" applyFill="1"/>
    <xf numFmtId="0" fontId="24" fillId="34" borderId="0" xfId="0" applyFont="1" applyFill="1" applyAlignment="1">
      <alignment horizontal="center"/>
    </xf>
    <xf numFmtId="49" fontId="24" fillId="2" borderId="0" xfId="0" applyNumberFormat="1" applyFont="1" applyFill="1" applyAlignment="1">
      <alignment horizontal="left"/>
    </xf>
    <xf numFmtId="0" fontId="2" fillId="37" borderId="0" xfId="0" applyFont="1" applyFill="1"/>
    <xf numFmtId="0" fontId="5" fillId="37" borderId="0" xfId="0" applyFont="1" applyFill="1"/>
    <xf numFmtId="0" fontId="2" fillId="38" borderId="0" xfId="0" applyFont="1" applyFill="1"/>
    <xf numFmtId="0" fontId="5" fillId="38" borderId="0" xfId="0" applyFont="1" applyFill="1"/>
    <xf numFmtId="0" fontId="2" fillId="38" borderId="0" xfId="0" applyFont="1" applyFill="1" applyAlignment="1" applyProtection="1">
      <alignment vertical="center" shrinkToFit="1"/>
      <protection locked="0"/>
    </xf>
    <xf numFmtId="0" fontId="2" fillId="37" borderId="0" xfId="0" applyFont="1" applyFill="1" applyAlignment="1">
      <alignment vertical="center" shrinkToFit="1"/>
    </xf>
    <xf numFmtId="0" fontId="2" fillId="34" borderId="1" xfId="0" applyFont="1" applyFill="1" applyBorder="1" applyProtection="1">
      <protection locked="0"/>
    </xf>
    <xf numFmtId="0" fontId="6" fillId="34" borderId="0" xfId="0" applyFont="1" applyFill="1"/>
    <xf numFmtId="0" fontId="2" fillId="34" borderId="1" xfId="0" applyFont="1" applyFill="1" applyBorder="1" applyAlignment="1">
      <alignment horizontal="center" vertical="center"/>
    </xf>
    <xf numFmtId="0" fontId="2" fillId="34" borderId="1" xfId="0" applyFont="1" applyFill="1" applyBorder="1" applyAlignment="1" applyProtection="1">
      <alignment shrinkToFit="1"/>
      <protection locked="0"/>
    </xf>
    <xf numFmtId="0" fontId="2" fillId="39" borderId="1" xfId="0" applyFont="1" applyFill="1" applyBorder="1" applyAlignment="1">
      <alignment vertical="center"/>
    </xf>
    <xf numFmtId="0" fontId="26" fillId="40" borderId="0" xfId="0" applyFont="1" applyFill="1"/>
    <xf numFmtId="0" fontId="2" fillId="40" borderId="0" xfId="0" applyFont="1" applyFill="1"/>
    <xf numFmtId="0" fontId="2" fillId="34" borderId="0" xfId="0" applyFont="1" applyFill="1" applyAlignment="1">
      <alignment shrinkToFit="1"/>
    </xf>
    <xf numFmtId="0" fontId="0" fillId="34" borderId="0" xfId="0" applyFill="1" applyAlignment="1">
      <alignment shrinkToFit="1"/>
    </xf>
    <xf numFmtId="0" fontId="2" fillId="40" borderId="0" xfId="0" applyFont="1" applyFill="1" applyAlignment="1">
      <alignment shrinkToFit="1"/>
    </xf>
    <xf numFmtId="0" fontId="2" fillId="37" borderId="0" xfId="0" applyFont="1" applyFill="1" applyAlignment="1">
      <alignment shrinkToFit="1"/>
    </xf>
    <xf numFmtId="0" fontId="2" fillId="38" borderId="0" xfId="0" applyFont="1" applyFill="1" applyAlignment="1">
      <alignment shrinkToFit="1"/>
    </xf>
    <xf numFmtId="0" fontId="27" fillId="36" borderId="0" xfId="0" applyFont="1" applyFill="1" applyAlignment="1">
      <alignment horizontal="center" vertical="center"/>
    </xf>
    <xf numFmtId="0" fontId="2" fillId="39" borderId="2" xfId="0" applyFont="1" applyFill="1" applyBorder="1" applyAlignment="1">
      <alignment horizontal="center" vertical="center"/>
    </xf>
    <xf numFmtId="0" fontId="2" fillId="39" borderId="3" xfId="0" applyFont="1" applyFill="1" applyBorder="1" applyAlignment="1">
      <alignment horizontal="center" vertical="center"/>
    </xf>
    <xf numFmtId="0" fontId="2" fillId="34" borderId="1" xfId="0" applyFont="1" applyFill="1" applyBorder="1" applyAlignment="1">
      <alignment horizontal="center"/>
    </xf>
    <xf numFmtId="0" fontId="2" fillId="39" borderId="4" xfId="0" applyFont="1" applyFill="1" applyBorder="1" applyAlignment="1">
      <alignment horizontal="center" vertical="center"/>
    </xf>
    <xf numFmtId="0" fontId="2" fillId="34" borderId="1" xfId="0" applyFont="1" applyFill="1" applyBorder="1" applyAlignment="1">
      <alignment horizontal="center" vertical="center"/>
    </xf>
    <xf numFmtId="0" fontId="3" fillId="37" borderId="0" xfId="0" applyFont="1" applyFill="1" applyAlignment="1">
      <alignment horizontal="right" shrinkToFit="1"/>
    </xf>
    <xf numFmtId="0" fontId="2" fillId="34" borderId="1" xfId="0" applyFont="1" applyFill="1" applyBorder="1" applyAlignment="1" applyProtection="1">
      <alignment horizontal="center" shrinkToFit="1"/>
      <protection locked="0"/>
    </xf>
    <xf numFmtId="0" fontId="2" fillId="34" borderId="1" xfId="0" applyFont="1" applyFill="1" applyBorder="1" applyAlignment="1" applyProtection="1">
      <alignment horizontal="center" vertical="center" shrinkToFit="1"/>
      <protection locked="0"/>
    </xf>
    <xf numFmtId="0" fontId="5" fillId="37" borderId="0" xfId="0" applyFont="1" applyFill="1" applyAlignment="1">
      <alignment horizontal="right"/>
    </xf>
    <xf numFmtId="0" fontId="4" fillId="37" borderId="0" xfId="0" applyFont="1" applyFill="1" applyAlignment="1">
      <alignment horizontal="right"/>
    </xf>
    <xf numFmtId="0" fontId="2" fillId="34" borderId="0" xfId="0" applyFont="1" applyFill="1" applyAlignment="1">
      <alignment horizontal="center" shrinkToFit="1"/>
    </xf>
    <xf numFmtId="0" fontId="5" fillId="38" borderId="0" xfId="0" applyFont="1" applyFill="1" applyAlignment="1">
      <alignment horizontal="right"/>
    </xf>
    <xf numFmtId="0" fontId="3" fillId="34" borderId="0" xfId="0" applyFont="1" applyFill="1" applyAlignment="1">
      <alignment horizontal="right"/>
    </xf>
    <xf numFmtId="0" fontId="2" fillId="34" borderId="2" xfId="0" applyFont="1" applyFill="1" applyBorder="1" applyAlignment="1" applyProtection="1">
      <alignment horizontal="center" shrinkToFit="1"/>
      <protection locked="0"/>
    </xf>
    <xf numFmtId="0" fontId="2" fillId="34" borderId="3" xfId="0" applyFont="1" applyFill="1" applyBorder="1" applyAlignment="1" applyProtection="1">
      <alignment horizontal="center" shrinkToFit="1"/>
      <protection locked="0"/>
    </xf>
    <xf numFmtId="0" fontId="4" fillId="37" borderId="14" xfId="0" applyFont="1" applyFill="1" applyBorder="1" applyAlignment="1">
      <alignment horizontal="right"/>
    </xf>
    <xf numFmtId="0" fontId="3" fillId="38" borderId="0" xfId="0" applyFont="1" applyFill="1" applyAlignment="1">
      <alignment horizontal="right" shrinkToFit="1"/>
    </xf>
    <xf numFmtId="0" fontId="5" fillId="37" borderId="14" xfId="0" applyFont="1" applyFill="1" applyBorder="1" applyAlignment="1">
      <alignment horizontal="right"/>
    </xf>
    <xf numFmtId="0" fontId="4" fillId="38" borderId="0" xfId="0" applyFont="1" applyFill="1" applyAlignment="1">
      <alignment horizontal="right"/>
    </xf>
    <xf numFmtId="0" fontId="5" fillId="38" borderId="14" xfId="0" applyFont="1" applyFill="1" applyBorder="1" applyAlignment="1">
      <alignment horizontal="right"/>
    </xf>
    <xf numFmtId="0" fontId="4" fillId="38" borderId="14" xfId="0" applyFont="1" applyFill="1" applyBorder="1" applyAlignment="1">
      <alignment horizontal="right"/>
    </xf>
    <xf numFmtId="0" fontId="2" fillId="34" borderId="2" xfId="0" applyFont="1" applyFill="1" applyBorder="1" applyAlignment="1">
      <alignment horizontal="center"/>
    </xf>
    <xf numFmtId="0" fontId="2" fillId="34" borderId="3" xfId="0" applyFont="1" applyFill="1" applyBorder="1" applyAlignment="1">
      <alignment horizontal="center"/>
    </xf>
    <xf numFmtId="0" fontId="2" fillId="34" borderId="2" xfId="0" applyFont="1" applyFill="1" applyBorder="1" applyAlignment="1">
      <alignment horizontal="center" vertical="center"/>
    </xf>
    <xf numFmtId="0" fontId="2" fillId="34" borderId="3" xfId="0" applyFont="1" applyFill="1" applyBorder="1" applyAlignment="1">
      <alignment horizontal="center" vertical="center"/>
    </xf>
  </cellXfs>
  <cellStyles count="44">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メモ 2" xfId="28" xr:uid="{00000000-0005-0000-0000-00001C000000}"/>
    <cellStyle name="リンク セル 2" xfId="29" xr:uid="{00000000-0005-0000-0000-00001D000000}"/>
    <cellStyle name="悪い 2" xfId="30" xr:uid="{00000000-0005-0000-0000-00001E000000}"/>
    <cellStyle name="計算 2" xfId="31" xr:uid="{00000000-0005-0000-0000-00001F000000}"/>
    <cellStyle name="警告文 2" xfId="32" xr:uid="{00000000-0005-0000-0000-000020000000}"/>
    <cellStyle name="見出し 1 2" xfId="33" xr:uid="{00000000-0005-0000-0000-000022000000}"/>
    <cellStyle name="見出し 2 2" xfId="34" xr:uid="{00000000-0005-0000-0000-000023000000}"/>
    <cellStyle name="見出し 3 2" xfId="35" xr:uid="{00000000-0005-0000-0000-000024000000}"/>
    <cellStyle name="見出し 4 2" xfId="36" xr:uid="{00000000-0005-0000-0000-000025000000}"/>
    <cellStyle name="集計 2" xfId="37" xr:uid="{00000000-0005-0000-0000-000026000000}"/>
    <cellStyle name="出力 2" xfId="38" xr:uid="{00000000-0005-0000-0000-000027000000}"/>
    <cellStyle name="説明文 2" xfId="39" xr:uid="{00000000-0005-0000-0000-000028000000}"/>
    <cellStyle name="入力 2" xfId="40" xr:uid="{00000000-0005-0000-0000-000029000000}"/>
    <cellStyle name="標準" xfId="0" builtinId="0"/>
    <cellStyle name="標準 2" xfId="41" xr:uid="{00000000-0005-0000-0000-00002B000000}"/>
    <cellStyle name="標準 3" xfId="42" xr:uid="{00000000-0005-0000-0000-00002C000000}"/>
    <cellStyle name="良い 2" xfId="43" xr:uid="{00000000-0005-0000-0000-00002D000000}"/>
  </cellStyles>
  <dxfs count="0"/>
  <tableStyles count="0" defaultTableStyle="TableStyleMedium9" defaultPivotStyle="PivotStyleLight16"/>
  <colors>
    <mruColors>
      <color rgb="FFF2F2F2"/>
      <color rgb="FF002060"/>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svg"/><Relationship Id="rId12" Type="http://schemas.openxmlformats.org/officeDocument/2006/relationships/image" Target="../media/image11.png"/><Relationship Id="rId2" Type="http://schemas.openxmlformats.org/officeDocument/2006/relationships/hyperlink" Target="https://maps.gsi.go.jp/" TargetMode="External"/><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198798</xdr:colOff>
      <xdr:row>8</xdr:row>
      <xdr:rowOff>9526</xdr:rowOff>
    </xdr:from>
    <xdr:to>
      <xdr:col>15</xdr:col>
      <xdr:colOff>431092</xdr:colOff>
      <xdr:row>12</xdr:row>
      <xdr:rowOff>171450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81262"/>
        <a:stretch/>
      </xdr:blipFill>
      <xdr:spPr>
        <a:xfrm>
          <a:off x="884598" y="1609726"/>
          <a:ext cx="9833494" cy="962024"/>
        </a:xfrm>
        <a:prstGeom prst="rect">
          <a:avLst/>
        </a:prstGeom>
      </xdr:spPr>
    </xdr:pic>
    <xdr:clientData/>
  </xdr:twoCellAnchor>
  <xdr:twoCellAnchor>
    <xdr:from>
      <xdr:col>7</xdr:col>
      <xdr:colOff>304800</xdr:colOff>
      <xdr:row>3</xdr:row>
      <xdr:rowOff>85725</xdr:rowOff>
    </xdr:from>
    <xdr:to>
      <xdr:col>9</xdr:col>
      <xdr:colOff>371475</xdr:colOff>
      <xdr:row>5</xdr:row>
      <xdr:rowOff>104775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5105400" y="685800"/>
          <a:ext cx="1438275" cy="419100"/>
        </a:xfrm>
        <a:prstGeom prst="roundRect">
          <a:avLst/>
        </a:prstGeom>
        <a:solidFill>
          <a:schemeClr val="bg1">
            <a:lumMod val="65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Meiryo UI" panose="020B0604030504040204" pitchFamily="50" charset="-128"/>
              <a:ea typeface="Meiryo UI" panose="020B0604030504040204" pitchFamily="50" charset="-128"/>
            </a:rPr>
            <a:t>地理院地図へ</a:t>
          </a:r>
        </a:p>
      </xdr:txBody>
    </xdr:sp>
    <xdr:clientData/>
  </xdr:twoCellAnchor>
  <xdr:twoCellAnchor>
    <xdr:from>
      <xdr:col>13</xdr:col>
      <xdr:colOff>676275</xdr:colOff>
      <xdr:row>7</xdr:row>
      <xdr:rowOff>95250</xdr:rowOff>
    </xdr:from>
    <xdr:to>
      <xdr:col>14</xdr:col>
      <xdr:colOff>571500</xdr:colOff>
      <xdr:row>9</xdr:row>
      <xdr:rowOff>104775</xdr:rowOff>
    </xdr:to>
    <xdr:sp macro="" textlink="">
      <xdr:nvSpPr>
        <xdr:cNvPr id="4" name="楕円 3">
          <a:extLst>
            <a:ext uri="{FF2B5EF4-FFF2-40B4-BE49-F238E27FC236}">
              <a16:creationId xmlns:a16="http://schemas.microsoft.com/office/drawing/2014/main" id="{00000000-0008-0000-0200-000004000000}"/>
            </a:ext>
          </a:extLst>
        </xdr:cNvPr>
        <xdr:cNvSpPr/>
      </xdr:nvSpPr>
      <xdr:spPr bwMode="auto">
        <a:xfrm>
          <a:off x="9591675" y="1495425"/>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10</xdr:col>
      <xdr:colOff>476250</xdr:colOff>
      <xdr:row>14</xdr:row>
      <xdr:rowOff>95251</xdr:rowOff>
    </xdr:from>
    <xdr:to>
      <xdr:col>15</xdr:col>
      <xdr:colOff>391232</xdr:colOff>
      <xdr:row>26</xdr:row>
      <xdr:rowOff>45795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7334250" y="2895601"/>
          <a:ext cx="3343982" cy="2350844"/>
        </a:xfrm>
        <a:prstGeom prst="rect">
          <a:avLst/>
        </a:prstGeom>
      </xdr:spPr>
    </xdr:pic>
    <xdr:clientData/>
  </xdr:twoCellAnchor>
  <xdr:twoCellAnchor>
    <xdr:from>
      <xdr:col>14</xdr:col>
      <xdr:colOff>514350</xdr:colOff>
      <xdr:row>15</xdr:row>
      <xdr:rowOff>161925</xdr:rowOff>
    </xdr:from>
    <xdr:to>
      <xdr:col>15</xdr:col>
      <xdr:colOff>409575</xdr:colOff>
      <xdr:row>17</xdr:row>
      <xdr:rowOff>171450</xdr:rowOff>
    </xdr:to>
    <xdr:sp macro="" textlink="">
      <xdr:nvSpPr>
        <xdr:cNvPr id="6" name="楕円 5">
          <a:extLst>
            <a:ext uri="{FF2B5EF4-FFF2-40B4-BE49-F238E27FC236}">
              <a16:creationId xmlns:a16="http://schemas.microsoft.com/office/drawing/2014/main" id="{00000000-0008-0000-0200-000006000000}"/>
            </a:ext>
          </a:extLst>
        </xdr:cNvPr>
        <xdr:cNvSpPr/>
      </xdr:nvSpPr>
      <xdr:spPr bwMode="auto">
        <a:xfrm>
          <a:off x="10115550" y="3162300"/>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12</xdr:col>
      <xdr:colOff>323851</xdr:colOff>
      <xdr:row>20</xdr:row>
      <xdr:rowOff>57149</xdr:rowOff>
    </xdr:from>
    <xdr:to>
      <xdr:col>12</xdr:col>
      <xdr:colOff>571501</xdr:colOff>
      <xdr:row>21</xdr:row>
      <xdr:rowOff>161925</xdr:rowOff>
    </xdr:to>
    <xdr:sp macro="" textlink="">
      <xdr:nvSpPr>
        <xdr:cNvPr id="7" name="楕円 6">
          <a:extLst>
            <a:ext uri="{FF2B5EF4-FFF2-40B4-BE49-F238E27FC236}">
              <a16:creationId xmlns:a16="http://schemas.microsoft.com/office/drawing/2014/main" id="{00000000-0008-0000-0200-000007000000}"/>
            </a:ext>
          </a:extLst>
        </xdr:cNvPr>
        <xdr:cNvSpPr/>
      </xdr:nvSpPr>
      <xdr:spPr bwMode="auto">
        <a:xfrm>
          <a:off x="8553451" y="4057649"/>
          <a:ext cx="247650" cy="304801"/>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238125</xdr:colOff>
      <xdr:row>29</xdr:row>
      <xdr:rowOff>95250</xdr:rowOff>
    </xdr:from>
    <xdr:to>
      <xdr:col>8</xdr:col>
      <xdr:colOff>581025</xdr:colOff>
      <xdr:row>48</xdr:row>
      <xdr:rowOff>34238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923925" y="5895975"/>
          <a:ext cx="5143500" cy="3739463"/>
        </a:xfrm>
        <a:prstGeom prst="rect">
          <a:avLst/>
        </a:prstGeom>
      </xdr:spPr>
    </xdr:pic>
    <xdr:clientData/>
  </xdr:twoCellAnchor>
  <xdr:twoCellAnchor editAs="oneCell">
    <xdr:from>
      <xdr:col>9</xdr:col>
      <xdr:colOff>58830</xdr:colOff>
      <xdr:row>33</xdr:row>
      <xdr:rowOff>50428</xdr:rowOff>
    </xdr:from>
    <xdr:to>
      <xdr:col>17</xdr:col>
      <xdr:colOff>106087</xdr:colOff>
      <xdr:row>48</xdr:row>
      <xdr:rowOff>33618</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210859" y="6706722"/>
          <a:ext cx="5515728" cy="3008778"/>
        </a:xfrm>
        <a:prstGeom prst="rect">
          <a:avLst/>
        </a:prstGeom>
      </xdr:spPr>
    </xdr:pic>
    <xdr:clientData/>
  </xdr:twoCellAnchor>
  <xdr:twoCellAnchor editAs="oneCell">
    <xdr:from>
      <xdr:col>8</xdr:col>
      <xdr:colOff>276586</xdr:colOff>
      <xdr:row>31</xdr:row>
      <xdr:rowOff>124636</xdr:rowOff>
    </xdr:from>
    <xdr:to>
      <xdr:col>9</xdr:col>
      <xdr:colOff>640991</xdr:colOff>
      <xdr:row>36</xdr:row>
      <xdr:rowOff>164069</xdr:rowOff>
    </xdr:to>
    <xdr:pic>
      <xdr:nvPicPr>
        <xdr:cNvPr id="11" name="グラフィックス 10" descr="戻る 単色塗りつぶし">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5745057" y="6377518"/>
          <a:ext cx="1047963" cy="1047963"/>
        </a:xfrm>
        <a:prstGeom prst="rect">
          <a:avLst/>
        </a:prstGeom>
      </xdr:spPr>
    </xdr:pic>
    <xdr:clientData/>
  </xdr:twoCellAnchor>
  <xdr:twoCellAnchor>
    <xdr:from>
      <xdr:col>13</xdr:col>
      <xdr:colOff>328334</xdr:colOff>
      <xdr:row>41</xdr:row>
      <xdr:rowOff>145676</xdr:rowOff>
    </xdr:from>
    <xdr:to>
      <xdr:col>16</xdr:col>
      <xdr:colOff>179294</xdr:colOff>
      <xdr:row>43</xdr:row>
      <xdr:rowOff>179293</xdr:rowOff>
    </xdr:to>
    <xdr:sp macro="" textlink="">
      <xdr:nvSpPr>
        <xdr:cNvPr id="12" name="楕円 11">
          <a:extLst>
            <a:ext uri="{FF2B5EF4-FFF2-40B4-BE49-F238E27FC236}">
              <a16:creationId xmlns:a16="http://schemas.microsoft.com/office/drawing/2014/main" id="{00000000-0008-0000-0200-00000C000000}"/>
            </a:ext>
          </a:extLst>
        </xdr:cNvPr>
        <xdr:cNvSpPr/>
      </xdr:nvSpPr>
      <xdr:spPr bwMode="auto">
        <a:xfrm>
          <a:off x="9214599" y="8415617"/>
          <a:ext cx="1901636"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235323</xdr:colOff>
      <xdr:row>53</xdr:row>
      <xdr:rowOff>123265</xdr:rowOff>
    </xdr:from>
    <xdr:to>
      <xdr:col>7</xdr:col>
      <xdr:colOff>144555</xdr:colOff>
      <xdr:row>65</xdr:row>
      <xdr:rowOff>151062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918882" y="10813677"/>
          <a:ext cx="4010585" cy="2448267"/>
        </a:xfrm>
        <a:prstGeom prst="rect">
          <a:avLst/>
        </a:prstGeom>
      </xdr:spPr>
    </xdr:pic>
    <xdr:clientData/>
  </xdr:twoCellAnchor>
  <xdr:twoCellAnchor>
    <xdr:from>
      <xdr:col>2</xdr:col>
      <xdr:colOff>358588</xdr:colOff>
      <xdr:row>60</xdr:row>
      <xdr:rowOff>168089</xdr:rowOff>
    </xdr:from>
    <xdr:to>
      <xdr:col>4</xdr:col>
      <xdr:colOff>324971</xdr:colOff>
      <xdr:row>63</xdr:row>
      <xdr:rowOff>0</xdr:rowOff>
    </xdr:to>
    <xdr:sp macro="" textlink="">
      <xdr:nvSpPr>
        <xdr:cNvPr id="14" name="楕円 13">
          <a:extLst>
            <a:ext uri="{FF2B5EF4-FFF2-40B4-BE49-F238E27FC236}">
              <a16:creationId xmlns:a16="http://schemas.microsoft.com/office/drawing/2014/main" id="{00000000-0008-0000-0200-00000E000000}"/>
            </a:ext>
          </a:extLst>
        </xdr:cNvPr>
        <xdr:cNvSpPr/>
      </xdr:nvSpPr>
      <xdr:spPr bwMode="auto">
        <a:xfrm>
          <a:off x="1725706" y="12270442"/>
          <a:ext cx="1333500"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291353</xdr:colOff>
      <xdr:row>68</xdr:row>
      <xdr:rowOff>123265</xdr:rowOff>
    </xdr:from>
    <xdr:to>
      <xdr:col>6</xdr:col>
      <xdr:colOff>550722</xdr:colOff>
      <xdr:row>77</xdr:row>
      <xdr:rowOff>156020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974912" y="13839265"/>
          <a:ext cx="3677163" cy="1848108"/>
        </a:xfrm>
        <a:prstGeom prst="rect">
          <a:avLst/>
        </a:prstGeom>
      </xdr:spPr>
    </xdr:pic>
    <xdr:clientData/>
  </xdr:twoCellAnchor>
  <xdr:twoCellAnchor>
    <xdr:from>
      <xdr:col>1</xdr:col>
      <xdr:colOff>623047</xdr:colOff>
      <xdr:row>70</xdr:row>
      <xdr:rowOff>73960</xdr:rowOff>
    </xdr:from>
    <xdr:to>
      <xdr:col>2</xdr:col>
      <xdr:colOff>414617</xdr:colOff>
      <xdr:row>72</xdr:row>
      <xdr:rowOff>107577</xdr:rowOff>
    </xdr:to>
    <xdr:sp macro="" textlink="">
      <xdr:nvSpPr>
        <xdr:cNvPr id="17" name="楕円 16">
          <a:extLst>
            <a:ext uri="{FF2B5EF4-FFF2-40B4-BE49-F238E27FC236}">
              <a16:creationId xmlns:a16="http://schemas.microsoft.com/office/drawing/2014/main" id="{00000000-0008-0000-0200-000011000000}"/>
            </a:ext>
          </a:extLst>
        </xdr:cNvPr>
        <xdr:cNvSpPr/>
      </xdr:nvSpPr>
      <xdr:spPr bwMode="auto">
        <a:xfrm>
          <a:off x="1306606" y="14193372"/>
          <a:ext cx="475129"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347382</xdr:colOff>
      <xdr:row>82</xdr:row>
      <xdr:rowOff>78444</xdr:rowOff>
    </xdr:from>
    <xdr:to>
      <xdr:col>7</xdr:col>
      <xdr:colOff>304245</xdr:colOff>
      <xdr:row>100</xdr:row>
      <xdr:rowOff>172533</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a:stretch>
          <a:fillRect/>
        </a:stretch>
      </xdr:blipFill>
      <xdr:spPr>
        <a:xfrm>
          <a:off x="1030941" y="16618326"/>
          <a:ext cx="4058216" cy="3724795"/>
        </a:xfrm>
        <a:prstGeom prst="rect">
          <a:avLst/>
        </a:prstGeom>
      </xdr:spPr>
    </xdr:pic>
    <xdr:clientData/>
  </xdr:twoCellAnchor>
  <xdr:twoCellAnchor>
    <xdr:from>
      <xdr:col>2</xdr:col>
      <xdr:colOff>607359</xdr:colOff>
      <xdr:row>84</xdr:row>
      <xdr:rowOff>80684</xdr:rowOff>
    </xdr:from>
    <xdr:to>
      <xdr:col>4</xdr:col>
      <xdr:colOff>571500</xdr:colOff>
      <xdr:row>86</xdr:row>
      <xdr:rowOff>114301</xdr:rowOff>
    </xdr:to>
    <xdr:sp macro="" textlink="">
      <xdr:nvSpPr>
        <xdr:cNvPr id="19" name="楕円 18">
          <a:extLst>
            <a:ext uri="{FF2B5EF4-FFF2-40B4-BE49-F238E27FC236}">
              <a16:creationId xmlns:a16="http://schemas.microsoft.com/office/drawing/2014/main" id="{00000000-0008-0000-0200-000013000000}"/>
            </a:ext>
          </a:extLst>
        </xdr:cNvPr>
        <xdr:cNvSpPr/>
      </xdr:nvSpPr>
      <xdr:spPr bwMode="auto">
        <a:xfrm>
          <a:off x="1974477" y="17023978"/>
          <a:ext cx="1331258"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8</xdr:col>
      <xdr:colOff>582705</xdr:colOff>
      <xdr:row>82</xdr:row>
      <xdr:rowOff>67240</xdr:rowOff>
    </xdr:from>
    <xdr:to>
      <xdr:col>14</xdr:col>
      <xdr:colOff>472884</xdr:colOff>
      <xdr:row>100</xdr:row>
      <xdr:rowOff>161329</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stretch>
          <a:fillRect/>
        </a:stretch>
      </xdr:blipFill>
      <xdr:spPr>
        <a:xfrm>
          <a:off x="6051176" y="16607122"/>
          <a:ext cx="3991532" cy="3724795"/>
        </a:xfrm>
        <a:prstGeom prst="rect">
          <a:avLst/>
        </a:prstGeom>
      </xdr:spPr>
    </xdr:pic>
    <xdr:clientData/>
  </xdr:twoCellAnchor>
  <xdr:twoCellAnchor editAs="oneCell">
    <xdr:from>
      <xdr:col>7</xdr:col>
      <xdr:colOff>189589</xdr:colOff>
      <xdr:row>84</xdr:row>
      <xdr:rowOff>85119</xdr:rowOff>
    </xdr:from>
    <xdr:to>
      <xdr:col>9</xdr:col>
      <xdr:colOff>232893</xdr:colOff>
      <xdr:row>89</xdr:row>
      <xdr:rowOff>124552</xdr:rowOff>
    </xdr:to>
    <xdr:pic>
      <xdr:nvPicPr>
        <xdr:cNvPr id="21" name="グラフィックス 20" descr="戻る 単色塗りつぶし">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4974501" y="17028413"/>
          <a:ext cx="1410421" cy="1047963"/>
        </a:xfrm>
        <a:prstGeom prst="rect">
          <a:avLst/>
        </a:prstGeom>
      </xdr:spPr>
    </xdr:pic>
    <xdr:clientData/>
  </xdr:twoCellAnchor>
  <xdr:twoCellAnchor editAs="oneCell">
    <xdr:from>
      <xdr:col>1</xdr:col>
      <xdr:colOff>224118</xdr:colOff>
      <xdr:row>105</xdr:row>
      <xdr:rowOff>33617</xdr:rowOff>
    </xdr:from>
    <xdr:to>
      <xdr:col>6</xdr:col>
      <xdr:colOff>435856</xdr:colOff>
      <xdr:row>113</xdr:row>
      <xdr:rowOff>144236</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907677" y="21212735"/>
          <a:ext cx="3629532" cy="1724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15</xdr:row>
      <xdr:rowOff>0</xdr:rowOff>
    </xdr:from>
    <xdr:to>
      <xdr:col>13</xdr:col>
      <xdr:colOff>304800</xdr:colOff>
      <xdr:row>16</xdr:row>
      <xdr:rowOff>104775</xdr:rowOff>
    </xdr:to>
    <xdr:sp macro="" textlink="">
      <xdr:nvSpPr>
        <xdr:cNvPr id="57345" name="AutoShape 1">
          <a:extLst>
            <a:ext uri="{FF2B5EF4-FFF2-40B4-BE49-F238E27FC236}">
              <a16:creationId xmlns:a16="http://schemas.microsoft.com/office/drawing/2014/main" id="{00000000-0008-0000-0300-000001E00000}"/>
            </a:ext>
          </a:extLst>
        </xdr:cNvPr>
        <xdr:cNvSpPr>
          <a:spLocks noChangeAspect="1" noChangeArrowheads="1"/>
        </xdr:cNvSpPr>
      </xdr:nvSpPr>
      <xdr:spPr bwMode="auto">
        <a:xfrm>
          <a:off x="8229600" y="300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176893</xdr:colOff>
      <xdr:row>16</xdr:row>
      <xdr:rowOff>4083</xdr:rowOff>
    </xdr:from>
    <xdr:to>
      <xdr:col>5</xdr:col>
      <xdr:colOff>254278</xdr:colOff>
      <xdr:row>29</xdr:row>
      <xdr:rowOff>133350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693" y="3223533"/>
          <a:ext cx="2820585" cy="2729592"/>
        </a:xfrm>
        <a:prstGeom prst="rect">
          <a:avLst/>
        </a:prstGeom>
      </xdr:spPr>
    </xdr:pic>
    <xdr:clientData/>
  </xdr:twoCellAnchor>
  <xdr:twoCellAnchor>
    <xdr:from>
      <xdr:col>1</xdr:col>
      <xdr:colOff>47625</xdr:colOff>
      <xdr:row>51</xdr:row>
      <xdr:rowOff>95250</xdr:rowOff>
    </xdr:from>
    <xdr:to>
      <xdr:col>17</xdr:col>
      <xdr:colOff>466725</xdr:colOff>
      <xdr:row>51</xdr:row>
      <xdr:rowOff>133350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60</xdr:row>
      <xdr:rowOff>57150</xdr:rowOff>
    </xdr:from>
    <xdr:to>
      <xdr:col>17</xdr:col>
      <xdr:colOff>419100</xdr:colOff>
      <xdr:row>60</xdr:row>
      <xdr:rowOff>114300</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69</xdr:row>
      <xdr:rowOff>104775</xdr:rowOff>
    </xdr:from>
    <xdr:to>
      <xdr:col>17</xdr:col>
      <xdr:colOff>428625</xdr:colOff>
      <xdr:row>69</xdr:row>
      <xdr:rowOff>152400</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95</xdr:row>
      <xdr:rowOff>95250</xdr:rowOff>
    </xdr:from>
    <xdr:to>
      <xdr:col>17</xdr:col>
      <xdr:colOff>466725</xdr:colOff>
      <xdr:row>95</xdr:row>
      <xdr:rowOff>133350</xdr:rowOff>
    </xdr:to>
    <xdr:cxnSp macro="">
      <xdr:nvCxnSpPr>
        <xdr:cNvPr id="15" name="直線コネクタ 14">
          <a:extLst>
            <a:ext uri="{FF2B5EF4-FFF2-40B4-BE49-F238E27FC236}">
              <a16:creationId xmlns:a16="http://schemas.microsoft.com/office/drawing/2014/main" id="{00000000-0008-0000-0300-00000F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104</xdr:row>
      <xdr:rowOff>57150</xdr:rowOff>
    </xdr:from>
    <xdr:to>
      <xdr:col>17</xdr:col>
      <xdr:colOff>419100</xdr:colOff>
      <xdr:row>104</xdr:row>
      <xdr:rowOff>114300</xdr:rowOff>
    </xdr:to>
    <xdr:cxnSp macro="">
      <xdr:nvCxnSpPr>
        <xdr:cNvPr id="16" name="直線コネクタ 15">
          <a:extLst>
            <a:ext uri="{FF2B5EF4-FFF2-40B4-BE49-F238E27FC236}">
              <a16:creationId xmlns:a16="http://schemas.microsoft.com/office/drawing/2014/main" id="{00000000-0008-0000-0300-000010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113</xdr:row>
      <xdr:rowOff>104775</xdr:rowOff>
    </xdr:from>
    <xdr:to>
      <xdr:col>17</xdr:col>
      <xdr:colOff>428625</xdr:colOff>
      <xdr:row>113</xdr:row>
      <xdr:rowOff>152400</xdr:rowOff>
    </xdr:to>
    <xdr:cxnSp macro="">
      <xdr:nvCxnSpPr>
        <xdr:cNvPr id="17" name="直線コネクタ 16">
          <a:extLst>
            <a:ext uri="{FF2B5EF4-FFF2-40B4-BE49-F238E27FC236}">
              <a16:creationId xmlns:a16="http://schemas.microsoft.com/office/drawing/2014/main" id="{00000000-0008-0000-0300-000011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19" name="直線コネクタ 18">
          <a:extLst>
            <a:ext uri="{FF2B5EF4-FFF2-40B4-BE49-F238E27FC236}">
              <a16:creationId xmlns:a16="http://schemas.microsoft.com/office/drawing/2014/main" id="{00000000-0008-0000-0300-000013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20" name="直線コネクタ 19">
          <a:extLst>
            <a:ext uri="{FF2B5EF4-FFF2-40B4-BE49-F238E27FC236}">
              <a16:creationId xmlns:a16="http://schemas.microsoft.com/office/drawing/2014/main" id="{00000000-0008-0000-0300-000014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21" name="直線コネクタ 20">
          <a:extLst>
            <a:ext uri="{FF2B5EF4-FFF2-40B4-BE49-F238E27FC236}">
              <a16:creationId xmlns:a16="http://schemas.microsoft.com/office/drawing/2014/main" id="{00000000-0008-0000-0300-000015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bwMode="auto">
        <a:xfrm flipV="1">
          <a:off x="733425" y="279273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bwMode="auto">
        <a:xfrm flipV="1">
          <a:off x="704850" y="296894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bwMode="auto">
        <a:xfrm flipV="1">
          <a:off x="628650" y="315372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27" name="直線コネクタ 26">
          <a:extLst>
            <a:ext uri="{FF2B5EF4-FFF2-40B4-BE49-F238E27FC236}">
              <a16:creationId xmlns:a16="http://schemas.microsoft.com/office/drawing/2014/main" id="{00000000-0008-0000-0300-00001B000000}"/>
            </a:ext>
          </a:extLst>
        </xdr:cNvPr>
        <xdr:cNvCxnSpPr/>
      </xdr:nvCxnSpPr>
      <xdr:spPr bwMode="auto">
        <a:xfrm flipV="1">
          <a:off x="733425" y="367284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28" name="直線コネクタ 27">
          <a:extLst>
            <a:ext uri="{FF2B5EF4-FFF2-40B4-BE49-F238E27FC236}">
              <a16:creationId xmlns:a16="http://schemas.microsoft.com/office/drawing/2014/main" id="{00000000-0008-0000-0300-00001C000000}"/>
            </a:ext>
          </a:extLst>
        </xdr:cNvPr>
        <xdr:cNvCxnSpPr/>
      </xdr:nvCxnSpPr>
      <xdr:spPr bwMode="auto">
        <a:xfrm flipV="1">
          <a:off x="704850" y="384905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29" name="直線コネクタ 28">
          <a:extLst>
            <a:ext uri="{FF2B5EF4-FFF2-40B4-BE49-F238E27FC236}">
              <a16:creationId xmlns:a16="http://schemas.microsoft.com/office/drawing/2014/main" id="{00000000-0008-0000-0300-00001D000000}"/>
            </a:ext>
          </a:extLst>
        </xdr:cNvPr>
        <xdr:cNvCxnSpPr/>
      </xdr:nvCxnSpPr>
      <xdr:spPr bwMode="auto">
        <a:xfrm flipV="1">
          <a:off x="628650" y="403383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30" name="直線コネクタ 29">
          <a:extLst>
            <a:ext uri="{FF2B5EF4-FFF2-40B4-BE49-F238E27FC236}">
              <a16:creationId xmlns:a16="http://schemas.microsoft.com/office/drawing/2014/main" id="{00000000-0008-0000-0300-00001E000000}"/>
            </a:ext>
          </a:extLst>
        </xdr:cNvPr>
        <xdr:cNvCxnSpPr/>
      </xdr:nvCxnSpPr>
      <xdr:spPr bwMode="auto">
        <a:xfrm flipV="1">
          <a:off x="733425" y="103251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1" name="直線コネクタ 30">
          <a:extLst>
            <a:ext uri="{FF2B5EF4-FFF2-40B4-BE49-F238E27FC236}">
              <a16:creationId xmlns:a16="http://schemas.microsoft.com/office/drawing/2014/main" id="{00000000-0008-0000-0300-00001F000000}"/>
            </a:ext>
          </a:extLst>
        </xdr:cNvPr>
        <xdr:cNvCxnSpPr/>
      </xdr:nvCxnSpPr>
      <xdr:spPr bwMode="auto">
        <a:xfrm flipV="1">
          <a:off x="704850" y="120872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7344" name="直線コネクタ 57343">
          <a:extLst>
            <a:ext uri="{FF2B5EF4-FFF2-40B4-BE49-F238E27FC236}">
              <a16:creationId xmlns:a16="http://schemas.microsoft.com/office/drawing/2014/main" id="{00000000-0008-0000-0300-000000E00000}"/>
            </a:ext>
          </a:extLst>
        </xdr:cNvPr>
        <xdr:cNvCxnSpPr/>
      </xdr:nvCxnSpPr>
      <xdr:spPr bwMode="auto">
        <a:xfrm flipV="1">
          <a:off x="628650" y="139350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57347" name="直線コネクタ 57346">
          <a:extLst>
            <a:ext uri="{FF2B5EF4-FFF2-40B4-BE49-F238E27FC236}">
              <a16:creationId xmlns:a16="http://schemas.microsoft.com/office/drawing/2014/main" id="{00000000-0008-0000-0300-000003E00000}"/>
            </a:ext>
          </a:extLst>
        </xdr:cNvPr>
        <xdr:cNvCxnSpPr/>
      </xdr:nvCxnSpPr>
      <xdr:spPr bwMode="auto">
        <a:xfrm flipV="1">
          <a:off x="733425" y="191262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57348" name="直線コネクタ 57347">
          <a:extLst>
            <a:ext uri="{FF2B5EF4-FFF2-40B4-BE49-F238E27FC236}">
              <a16:creationId xmlns:a16="http://schemas.microsoft.com/office/drawing/2014/main" id="{00000000-0008-0000-0300-000004E00000}"/>
            </a:ext>
          </a:extLst>
        </xdr:cNvPr>
        <xdr:cNvCxnSpPr/>
      </xdr:nvCxnSpPr>
      <xdr:spPr bwMode="auto">
        <a:xfrm flipV="1">
          <a:off x="704850" y="208883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57349" name="直線コネクタ 57348">
          <a:extLst>
            <a:ext uri="{FF2B5EF4-FFF2-40B4-BE49-F238E27FC236}">
              <a16:creationId xmlns:a16="http://schemas.microsoft.com/office/drawing/2014/main" id="{00000000-0008-0000-0300-000005E00000}"/>
            </a:ext>
          </a:extLst>
        </xdr:cNvPr>
        <xdr:cNvCxnSpPr/>
      </xdr:nvCxnSpPr>
      <xdr:spPr bwMode="auto">
        <a:xfrm flipV="1">
          <a:off x="628650" y="227361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0" name="直線コネクタ 57349">
          <a:extLst>
            <a:ext uri="{FF2B5EF4-FFF2-40B4-BE49-F238E27FC236}">
              <a16:creationId xmlns:a16="http://schemas.microsoft.com/office/drawing/2014/main" id="{00000000-0008-0000-0300-000006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1" name="直線コネクタ 57350">
          <a:extLst>
            <a:ext uri="{FF2B5EF4-FFF2-40B4-BE49-F238E27FC236}">
              <a16:creationId xmlns:a16="http://schemas.microsoft.com/office/drawing/2014/main" id="{00000000-0008-0000-0300-000007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2" name="直線コネクタ 57351">
          <a:extLst>
            <a:ext uri="{FF2B5EF4-FFF2-40B4-BE49-F238E27FC236}">
              <a16:creationId xmlns:a16="http://schemas.microsoft.com/office/drawing/2014/main" id="{00000000-0008-0000-0300-000008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3" name="直線コネクタ 57352">
          <a:extLst>
            <a:ext uri="{FF2B5EF4-FFF2-40B4-BE49-F238E27FC236}">
              <a16:creationId xmlns:a16="http://schemas.microsoft.com/office/drawing/2014/main" id="{00000000-0008-0000-0300-000009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4" name="直線コネクタ 57353">
          <a:extLst>
            <a:ext uri="{FF2B5EF4-FFF2-40B4-BE49-F238E27FC236}">
              <a16:creationId xmlns:a16="http://schemas.microsoft.com/office/drawing/2014/main" id="{00000000-0008-0000-0300-00000A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5" name="直線コネクタ 57354">
          <a:extLst>
            <a:ext uri="{FF2B5EF4-FFF2-40B4-BE49-F238E27FC236}">
              <a16:creationId xmlns:a16="http://schemas.microsoft.com/office/drawing/2014/main" id="{00000000-0008-0000-0300-00000B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6" name="直線コネクタ 57355">
          <a:extLst>
            <a:ext uri="{FF2B5EF4-FFF2-40B4-BE49-F238E27FC236}">
              <a16:creationId xmlns:a16="http://schemas.microsoft.com/office/drawing/2014/main" id="{00000000-0008-0000-0300-00000C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57" name="直線コネクタ 57356">
          <a:extLst>
            <a:ext uri="{FF2B5EF4-FFF2-40B4-BE49-F238E27FC236}">
              <a16:creationId xmlns:a16="http://schemas.microsoft.com/office/drawing/2014/main" id="{00000000-0008-0000-0300-00000D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58" name="直線コネクタ 57357">
          <a:extLst>
            <a:ext uri="{FF2B5EF4-FFF2-40B4-BE49-F238E27FC236}">
              <a16:creationId xmlns:a16="http://schemas.microsoft.com/office/drawing/2014/main" id="{00000000-0008-0000-0300-00000E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9" name="直線コネクタ 57358">
          <a:extLst>
            <a:ext uri="{FF2B5EF4-FFF2-40B4-BE49-F238E27FC236}">
              <a16:creationId xmlns:a16="http://schemas.microsoft.com/office/drawing/2014/main" id="{00000000-0008-0000-0300-00000F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0" name="直線コネクタ 57359">
          <a:extLst>
            <a:ext uri="{FF2B5EF4-FFF2-40B4-BE49-F238E27FC236}">
              <a16:creationId xmlns:a16="http://schemas.microsoft.com/office/drawing/2014/main" id="{00000000-0008-0000-0300-000010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1" name="直線コネクタ 57360">
          <a:extLst>
            <a:ext uri="{FF2B5EF4-FFF2-40B4-BE49-F238E27FC236}">
              <a16:creationId xmlns:a16="http://schemas.microsoft.com/office/drawing/2014/main" id="{00000000-0008-0000-0300-000011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2" name="直線コネクタ 1">
          <a:extLst>
            <a:ext uri="{FF2B5EF4-FFF2-40B4-BE49-F238E27FC236}">
              <a16:creationId xmlns:a16="http://schemas.microsoft.com/office/drawing/2014/main" id="{9C3FA901-4893-4ECD-94FE-FEF149C99FB6}"/>
            </a:ext>
          </a:extLst>
        </xdr:cNvPr>
        <xdr:cNvCxnSpPr/>
      </xdr:nvCxnSpPr>
      <xdr:spPr bwMode="auto">
        <a:xfrm flipV="1">
          <a:off x="664845" y="9856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 name="直線コネクタ 2">
          <a:extLst>
            <a:ext uri="{FF2B5EF4-FFF2-40B4-BE49-F238E27FC236}">
              <a16:creationId xmlns:a16="http://schemas.microsoft.com/office/drawing/2014/main" id="{B334D1AA-BF08-4BB0-9C84-D6D6BA0B430A}"/>
            </a:ext>
          </a:extLst>
        </xdr:cNvPr>
        <xdr:cNvCxnSpPr/>
      </xdr:nvCxnSpPr>
      <xdr:spPr bwMode="auto">
        <a:xfrm flipV="1">
          <a:off x="636270" y="11532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 name="直線コネクタ 4">
          <a:extLst>
            <a:ext uri="{FF2B5EF4-FFF2-40B4-BE49-F238E27FC236}">
              <a16:creationId xmlns:a16="http://schemas.microsoft.com/office/drawing/2014/main" id="{524C58D1-9C9C-474A-A53A-9278412F7586}"/>
            </a:ext>
          </a:extLst>
        </xdr:cNvPr>
        <xdr:cNvCxnSpPr/>
      </xdr:nvCxnSpPr>
      <xdr:spPr bwMode="auto">
        <a:xfrm flipV="1">
          <a:off x="613410" y="13294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7" name="直線コネクタ 6">
          <a:extLst>
            <a:ext uri="{FF2B5EF4-FFF2-40B4-BE49-F238E27FC236}">
              <a16:creationId xmlns:a16="http://schemas.microsoft.com/office/drawing/2014/main" id="{BC70CDB8-E573-4EB2-95EC-539B4103D47E}"/>
            </a:ext>
          </a:extLst>
        </xdr:cNvPr>
        <xdr:cNvCxnSpPr/>
      </xdr:nvCxnSpPr>
      <xdr:spPr bwMode="auto">
        <a:xfrm flipV="1">
          <a:off x="664845" y="18238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10" name="直線コネクタ 9">
          <a:extLst>
            <a:ext uri="{FF2B5EF4-FFF2-40B4-BE49-F238E27FC236}">
              <a16:creationId xmlns:a16="http://schemas.microsoft.com/office/drawing/2014/main" id="{2FAD0C0A-B1AC-4C01-9EE8-E5D17753729A}"/>
            </a:ext>
          </a:extLst>
        </xdr:cNvPr>
        <xdr:cNvCxnSpPr/>
      </xdr:nvCxnSpPr>
      <xdr:spPr bwMode="auto">
        <a:xfrm flipV="1">
          <a:off x="636270" y="19914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11" name="直線コネクタ 10">
          <a:extLst>
            <a:ext uri="{FF2B5EF4-FFF2-40B4-BE49-F238E27FC236}">
              <a16:creationId xmlns:a16="http://schemas.microsoft.com/office/drawing/2014/main" id="{A073C925-C9E2-4642-BEB0-F18ACF31DAE0}"/>
            </a:ext>
          </a:extLst>
        </xdr:cNvPr>
        <xdr:cNvCxnSpPr/>
      </xdr:nvCxnSpPr>
      <xdr:spPr bwMode="auto">
        <a:xfrm flipV="1">
          <a:off x="613410" y="21676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12" name="直線コネクタ 11">
          <a:extLst>
            <a:ext uri="{FF2B5EF4-FFF2-40B4-BE49-F238E27FC236}">
              <a16:creationId xmlns:a16="http://schemas.microsoft.com/office/drawing/2014/main" id="{0D0F9E71-F15B-44B8-B4CE-C6267B4F9616}"/>
            </a:ext>
          </a:extLst>
        </xdr:cNvPr>
        <xdr:cNvCxnSpPr/>
      </xdr:nvCxnSpPr>
      <xdr:spPr bwMode="auto">
        <a:xfrm flipV="1">
          <a:off x="664845" y="26620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13" name="直線コネクタ 12">
          <a:extLst>
            <a:ext uri="{FF2B5EF4-FFF2-40B4-BE49-F238E27FC236}">
              <a16:creationId xmlns:a16="http://schemas.microsoft.com/office/drawing/2014/main" id="{6C40B5B8-15CA-4F26-8131-6FEDD911B1D8}"/>
            </a:ext>
          </a:extLst>
        </xdr:cNvPr>
        <xdr:cNvCxnSpPr/>
      </xdr:nvCxnSpPr>
      <xdr:spPr bwMode="auto">
        <a:xfrm flipV="1">
          <a:off x="636270" y="28296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14" name="直線コネクタ 13">
          <a:extLst>
            <a:ext uri="{FF2B5EF4-FFF2-40B4-BE49-F238E27FC236}">
              <a16:creationId xmlns:a16="http://schemas.microsoft.com/office/drawing/2014/main" id="{0E327AE2-7CF9-4FC6-AFCA-002D53D1905F}"/>
            </a:ext>
          </a:extLst>
        </xdr:cNvPr>
        <xdr:cNvCxnSpPr/>
      </xdr:nvCxnSpPr>
      <xdr:spPr bwMode="auto">
        <a:xfrm flipV="1">
          <a:off x="613410" y="30058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46" name="直線コネクタ 57345">
          <a:extLst>
            <a:ext uri="{FF2B5EF4-FFF2-40B4-BE49-F238E27FC236}">
              <a16:creationId xmlns:a16="http://schemas.microsoft.com/office/drawing/2014/main" id="{021D4985-ADE9-4F72-AA31-0C39E8790107}"/>
            </a:ext>
          </a:extLst>
        </xdr:cNvPr>
        <xdr:cNvCxnSpPr/>
      </xdr:nvCxnSpPr>
      <xdr:spPr bwMode="auto">
        <a:xfrm flipV="1">
          <a:off x="664845" y="26620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62" name="直線コネクタ 57361">
          <a:extLst>
            <a:ext uri="{FF2B5EF4-FFF2-40B4-BE49-F238E27FC236}">
              <a16:creationId xmlns:a16="http://schemas.microsoft.com/office/drawing/2014/main" id="{3E5004E3-9B05-495D-B8B8-B868A75F9684}"/>
            </a:ext>
          </a:extLst>
        </xdr:cNvPr>
        <xdr:cNvCxnSpPr/>
      </xdr:nvCxnSpPr>
      <xdr:spPr bwMode="auto">
        <a:xfrm flipV="1">
          <a:off x="636270" y="28296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63" name="直線コネクタ 57362">
          <a:extLst>
            <a:ext uri="{FF2B5EF4-FFF2-40B4-BE49-F238E27FC236}">
              <a16:creationId xmlns:a16="http://schemas.microsoft.com/office/drawing/2014/main" id="{F091FE8E-4CBA-4DB1-B1DC-17E8A2E854EF}"/>
            </a:ext>
          </a:extLst>
        </xdr:cNvPr>
        <xdr:cNvCxnSpPr/>
      </xdr:nvCxnSpPr>
      <xdr:spPr bwMode="auto">
        <a:xfrm flipV="1">
          <a:off x="613410" y="30058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64" name="直線コネクタ 57363">
          <a:extLst>
            <a:ext uri="{FF2B5EF4-FFF2-40B4-BE49-F238E27FC236}">
              <a16:creationId xmlns:a16="http://schemas.microsoft.com/office/drawing/2014/main" id="{1285B40E-ADA7-45EF-A35D-1D4DD03C0E75}"/>
            </a:ext>
          </a:extLst>
        </xdr:cNvPr>
        <xdr:cNvCxnSpPr/>
      </xdr:nvCxnSpPr>
      <xdr:spPr bwMode="auto">
        <a:xfrm flipV="1">
          <a:off x="664845" y="26620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65" name="直線コネクタ 57364">
          <a:extLst>
            <a:ext uri="{FF2B5EF4-FFF2-40B4-BE49-F238E27FC236}">
              <a16:creationId xmlns:a16="http://schemas.microsoft.com/office/drawing/2014/main" id="{4D0189F6-5BF9-4381-AA77-F0DE4DFDAF1C}"/>
            </a:ext>
          </a:extLst>
        </xdr:cNvPr>
        <xdr:cNvCxnSpPr/>
      </xdr:nvCxnSpPr>
      <xdr:spPr bwMode="auto">
        <a:xfrm flipV="1">
          <a:off x="636270" y="28296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66" name="直線コネクタ 57365">
          <a:extLst>
            <a:ext uri="{FF2B5EF4-FFF2-40B4-BE49-F238E27FC236}">
              <a16:creationId xmlns:a16="http://schemas.microsoft.com/office/drawing/2014/main" id="{0C89C7CE-19C6-4603-BB4B-57BF6DDDCE8D}"/>
            </a:ext>
          </a:extLst>
        </xdr:cNvPr>
        <xdr:cNvCxnSpPr/>
      </xdr:nvCxnSpPr>
      <xdr:spPr bwMode="auto">
        <a:xfrm flipV="1">
          <a:off x="613410" y="30058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67" name="直線コネクタ 57366">
          <a:extLst>
            <a:ext uri="{FF2B5EF4-FFF2-40B4-BE49-F238E27FC236}">
              <a16:creationId xmlns:a16="http://schemas.microsoft.com/office/drawing/2014/main" id="{6A880057-B456-4242-95F5-E7D07397E97A}"/>
            </a:ext>
          </a:extLst>
        </xdr:cNvPr>
        <xdr:cNvCxnSpPr/>
      </xdr:nvCxnSpPr>
      <xdr:spPr bwMode="auto">
        <a:xfrm flipV="1">
          <a:off x="664845" y="35002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8" name="直線コネクタ 57367">
          <a:extLst>
            <a:ext uri="{FF2B5EF4-FFF2-40B4-BE49-F238E27FC236}">
              <a16:creationId xmlns:a16="http://schemas.microsoft.com/office/drawing/2014/main" id="{41236B00-C3B4-4969-9939-94A1F0348C95}"/>
            </a:ext>
          </a:extLst>
        </xdr:cNvPr>
        <xdr:cNvCxnSpPr/>
      </xdr:nvCxnSpPr>
      <xdr:spPr bwMode="auto">
        <a:xfrm flipV="1">
          <a:off x="636270" y="36678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9" name="直線コネクタ 57368">
          <a:extLst>
            <a:ext uri="{FF2B5EF4-FFF2-40B4-BE49-F238E27FC236}">
              <a16:creationId xmlns:a16="http://schemas.microsoft.com/office/drawing/2014/main" id="{CC5CBCC7-3513-49CA-8987-31EA9F5F90EC}"/>
            </a:ext>
          </a:extLst>
        </xdr:cNvPr>
        <xdr:cNvCxnSpPr/>
      </xdr:nvCxnSpPr>
      <xdr:spPr bwMode="auto">
        <a:xfrm flipV="1">
          <a:off x="613410" y="38440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70" name="直線コネクタ 57369">
          <a:extLst>
            <a:ext uri="{FF2B5EF4-FFF2-40B4-BE49-F238E27FC236}">
              <a16:creationId xmlns:a16="http://schemas.microsoft.com/office/drawing/2014/main" id="{F496E0CA-81AA-4225-AD8A-E4DFFD214F60}"/>
            </a:ext>
          </a:extLst>
        </xdr:cNvPr>
        <xdr:cNvCxnSpPr/>
      </xdr:nvCxnSpPr>
      <xdr:spPr bwMode="auto">
        <a:xfrm flipV="1">
          <a:off x="664845" y="35002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71" name="直線コネクタ 57370">
          <a:extLst>
            <a:ext uri="{FF2B5EF4-FFF2-40B4-BE49-F238E27FC236}">
              <a16:creationId xmlns:a16="http://schemas.microsoft.com/office/drawing/2014/main" id="{E8D5B5E0-F581-4C8F-842A-E61941277745}"/>
            </a:ext>
          </a:extLst>
        </xdr:cNvPr>
        <xdr:cNvCxnSpPr/>
      </xdr:nvCxnSpPr>
      <xdr:spPr bwMode="auto">
        <a:xfrm flipV="1">
          <a:off x="636270" y="36678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72" name="直線コネクタ 57371">
          <a:extLst>
            <a:ext uri="{FF2B5EF4-FFF2-40B4-BE49-F238E27FC236}">
              <a16:creationId xmlns:a16="http://schemas.microsoft.com/office/drawing/2014/main" id="{23D5090E-7D33-43CB-9686-11299EEFAF64}"/>
            </a:ext>
          </a:extLst>
        </xdr:cNvPr>
        <xdr:cNvCxnSpPr/>
      </xdr:nvCxnSpPr>
      <xdr:spPr bwMode="auto">
        <a:xfrm flipV="1">
          <a:off x="613410" y="38440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73" name="直線コネクタ 57372">
          <a:extLst>
            <a:ext uri="{FF2B5EF4-FFF2-40B4-BE49-F238E27FC236}">
              <a16:creationId xmlns:a16="http://schemas.microsoft.com/office/drawing/2014/main" id="{D2EF0785-AAD8-467F-8941-2EB78990F492}"/>
            </a:ext>
          </a:extLst>
        </xdr:cNvPr>
        <xdr:cNvCxnSpPr/>
      </xdr:nvCxnSpPr>
      <xdr:spPr bwMode="auto">
        <a:xfrm flipV="1">
          <a:off x="664845" y="35002470"/>
          <a:ext cx="1029462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74" name="直線コネクタ 57373">
          <a:extLst>
            <a:ext uri="{FF2B5EF4-FFF2-40B4-BE49-F238E27FC236}">
              <a16:creationId xmlns:a16="http://schemas.microsoft.com/office/drawing/2014/main" id="{9353D395-5E7D-4020-BA83-8EC593D302E8}"/>
            </a:ext>
          </a:extLst>
        </xdr:cNvPr>
        <xdr:cNvCxnSpPr/>
      </xdr:nvCxnSpPr>
      <xdr:spPr bwMode="auto">
        <a:xfrm flipV="1">
          <a:off x="636270" y="36678870"/>
          <a:ext cx="1027557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75" name="直線コネクタ 57374">
          <a:extLst>
            <a:ext uri="{FF2B5EF4-FFF2-40B4-BE49-F238E27FC236}">
              <a16:creationId xmlns:a16="http://schemas.microsoft.com/office/drawing/2014/main" id="{0354D11A-C102-4904-9E43-1EAEA39EAF4D}"/>
            </a:ext>
          </a:extLst>
        </xdr:cNvPr>
        <xdr:cNvCxnSpPr/>
      </xdr:nvCxnSpPr>
      <xdr:spPr bwMode="auto">
        <a:xfrm flipV="1">
          <a:off x="613410" y="38440995"/>
          <a:ext cx="1030795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F0"/>
        </a:solidFill>
        <a:ln>
          <a:noFill/>
        </a:ln>
        <a:effectLst/>
        <a:scene3d>
          <a:camera prst="legacyPerspectiveTopRight" fov="3900000"/>
          <a:lightRig rig="legacyFlat3" dir="b"/>
        </a:scene3d>
        <a:sp3d extrusionH="430200" prstMaterial="legacyPlastic">
          <a:bevelT w="13500" h="13500" prst="angle"/>
          <a:bevelB w="13500" h="13500" prst="angle"/>
          <a:extrusionClr>
            <a:srgbClr val="00B0F0"/>
          </a:extrusionClr>
        </a:sp3d>
      </a:spPr>
      <a:bodyPr vertOverflow="clip" wrap="square" lIns="0" tIns="0" rIns="0" bIns="0" anchor="ctr"/>
      <a:lstStyle>
        <a:defPPr algn="ctr" rtl="0">
          <a:defRPr sz="1100" b="0" i="0" u="none" strike="noStrike" baseline="0">
            <a:solidFill>
              <a:srgbClr val="000000"/>
            </a:solidFill>
            <a:latin typeface="ＭＳ Ｐゴシック"/>
            <a:ea typeface="ＭＳ Ｐゴシック"/>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C20E-0027-4AF2-AB99-FC2ECDBE4036}">
  <sheetPr>
    <tabColor theme="5"/>
  </sheetPr>
  <dimension ref="A1:R117"/>
  <sheetViews>
    <sheetView tabSelected="1" zoomScaleNormal="100" workbookViewId="0">
      <selection sqref="A1:R2"/>
    </sheetView>
  </sheetViews>
  <sheetFormatPr defaultColWidth="9" defaultRowHeight="15" x14ac:dyDescent="0.3"/>
  <cols>
    <col min="1" max="16384" width="9" style="7"/>
  </cols>
  <sheetData>
    <row r="1" spans="1:18" x14ac:dyDescent="0.3">
      <c r="A1" s="31" t="s">
        <v>2033</v>
      </c>
      <c r="B1" s="31"/>
      <c r="C1" s="31"/>
      <c r="D1" s="31"/>
      <c r="E1" s="31"/>
      <c r="F1" s="31"/>
      <c r="G1" s="31"/>
      <c r="H1" s="31"/>
      <c r="I1" s="31"/>
      <c r="J1" s="31"/>
      <c r="K1" s="31"/>
      <c r="L1" s="31"/>
      <c r="M1" s="31"/>
      <c r="N1" s="31"/>
      <c r="O1" s="31"/>
      <c r="P1" s="31"/>
      <c r="Q1" s="31"/>
      <c r="R1" s="31"/>
    </row>
    <row r="2" spans="1:18" x14ac:dyDescent="0.3">
      <c r="A2" s="31"/>
      <c r="B2" s="31"/>
      <c r="C2" s="31"/>
      <c r="D2" s="31"/>
      <c r="E2" s="31"/>
      <c r="F2" s="31"/>
      <c r="G2" s="31"/>
      <c r="H2" s="31"/>
      <c r="I2" s="31"/>
      <c r="J2" s="31"/>
      <c r="K2" s="31"/>
      <c r="L2" s="31"/>
      <c r="M2" s="31"/>
      <c r="N2" s="31"/>
      <c r="O2" s="31"/>
      <c r="P2" s="31"/>
      <c r="Q2" s="31"/>
      <c r="R2" s="31"/>
    </row>
    <row r="4" spans="1:18" x14ac:dyDescent="0.3">
      <c r="B4" s="7" t="s">
        <v>2034</v>
      </c>
    </row>
    <row r="5" spans="1:18" x14ac:dyDescent="0.3">
      <c r="B5" s="7" t="s">
        <v>2035</v>
      </c>
    </row>
    <row r="7" spans="1:18" x14ac:dyDescent="0.3">
      <c r="B7" s="7" t="s">
        <v>2040</v>
      </c>
    </row>
    <row r="15" spans="1:18" x14ac:dyDescent="0.3">
      <c r="B15" s="7" t="s">
        <v>2041</v>
      </c>
    </row>
    <row r="16" spans="1:18" x14ac:dyDescent="0.3">
      <c r="B16" s="7" t="s">
        <v>2042</v>
      </c>
    </row>
    <row r="28" spans="2:2" x14ac:dyDescent="0.3">
      <c r="B28" s="7" t="s">
        <v>2043</v>
      </c>
    </row>
    <row r="29" spans="2:2" x14ac:dyDescent="0.3">
      <c r="B29" s="7" t="s">
        <v>2036</v>
      </c>
    </row>
    <row r="50" spans="2:2" x14ac:dyDescent="0.3">
      <c r="B50" s="7" t="s">
        <v>2044</v>
      </c>
    </row>
    <row r="51" spans="2:2" x14ac:dyDescent="0.3">
      <c r="B51" s="7" t="s">
        <v>2037</v>
      </c>
    </row>
    <row r="53" spans="2:2" x14ac:dyDescent="0.3">
      <c r="B53" s="7" t="s">
        <v>2038</v>
      </c>
    </row>
    <row r="68" spans="2:2" x14ac:dyDescent="0.3">
      <c r="B68" s="7" t="s">
        <v>2039</v>
      </c>
    </row>
    <row r="80" spans="2:2" x14ac:dyDescent="0.3">
      <c r="B80" s="7" t="s">
        <v>2045</v>
      </c>
    </row>
    <row r="81" spans="2:2" x14ac:dyDescent="0.3">
      <c r="B81" s="7" t="s">
        <v>2046</v>
      </c>
    </row>
    <row r="82" spans="2:2" x14ac:dyDescent="0.3">
      <c r="B82" s="7" t="s">
        <v>2047</v>
      </c>
    </row>
    <row r="103" spans="2:2" x14ac:dyDescent="0.3">
      <c r="B103" s="7" t="s">
        <v>2048</v>
      </c>
    </row>
    <row r="104" spans="2:2" x14ac:dyDescent="0.3">
      <c r="B104" s="7" t="s">
        <v>2049</v>
      </c>
    </row>
    <row r="116" spans="2:2" x14ac:dyDescent="0.3">
      <c r="B116" s="7" t="s">
        <v>2050</v>
      </c>
    </row>
    <row r="117" spans="2:2" x14ac:dyDescent="0.3">
      <c r="B117" s="7" t="s">
        <v>2051</v>
      </c>
    </row>
  </sheetData>
  <sheetProtection algorithmName="SHA-512" hashValue="YClcm1+5+S/UmMcYLOMv1GSqrmXevqp87oF+CieHbMZc5lyZ5QPHGEkerlDThWY1HdzkKm3v9BrSEP0dnXX+rg==" saltValue="ggyjPxUQzGIkFKkUgKDcTQ==" spinCount="100000" sheet="1" objects="1" scenarios="1"/>
  <mergeCells count="1">
    <mergeCell ref="A1:R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CD5C-227D-4BD1-A3E6-13326B1EC7B5}">
  <sheetPr>
    <tabColor theme="5"/>
  </sheetPr>
  <dimension ref="A1:AB1001"/>
  <sheetViews>
    <sheetView topLeftCell="A31" zoomScaleNormal="100" workbookViewId="0">
      <selection activeCell="O38" sqref="O38"/>
    </sheetView>
  </sheetViews>
  <sheetFormatPr defaultColWidth="9" defaultRowHeight="15" x14ac:dyDescent="0.3"/>
  <cols>
    <col min="1" max="13" width="9" style="5"/>
    <col min="14" max="14" width="9" style="26"/>
    <col min="15" max="21" width="9" style="5"/>
    <col min="22" max="28" width="9" style="6"/>
    <col min="29" max="16384" width="9" style="5"/>
  </cols>
  <sheetData>
    <row r="1" spans="1:26" x14ac:dyDescent="0.3">
      <c r="A1" s="31" t="s">
        <v>2052</v>
      </c>
      <c r="B1" s="31"/>
      <c r="C1" s="31"/>
      <c r="D1" s="31"/>
      <c r="E1" s="31"/>
      <c r="F1" s="31"/>
      <c r="G1" s="31"/>
      <c r="H1" s="31"/>
      <c r="I1" s="31"/>
      <c r="J1" s="31"/>
      <c r="K1" s="31"/>
      <c r="L1" s="31"/>
      <c r="M1" s="31"/>
      <c r="N1" s="31"/>
      <c r="O1" s="31"/>
      <c r="P1" s="31"/>
      <c r="Q1" s="31"/>
      <c r="R1" s="31"/>
      <c r="S1" s="31"/>
      <c r="V1" s="6" t="s">
        <v>2090</v>
      </c>
      <c r="W1" s="6" t="s">
        <v>2092</v>
      </c>
    </row>
    <row r="2" spans="1:26" x14ac:dyDescent="0.3">
      <c r="A2" s="31"/>
      <c r="B2" s="31"/>
      <c r="C2" s="31"/>
      <c r="D2" s="31"/>
      <c r="E2" s="31"/>
      <c r="F2" s="31"/>
      <c r="G2" s="31"/>
      <c r="H2" s="31"/>
      <c r="I2" s="31"/>
      <c r="J2" s="31"/>
      <c r="K2" s="31"/>
      <c r="L2" s="31"/>
      <c r="M2" s="31"/>
      <c r="N2" s="31"/>
      <c r="O2" s="31"/>
      <c r="P2" s="31"/>
      <c r="Q2" s="31"/>
      <c r="R2" s="31"/>
      <c r="S2" s="31"/>
      <c r="V2" s="6">
        <v>0.1</v>
      </c>
      <c r="W2" s="6" t="s">
        <v>2093</v>
      </c>
      <c r="X2" s="6" t="s">
        <v>2100</v>
      </c>
      <c r="Y2" s="6" t="s">
        <v>2114</v>
      </c>
      <c r="Z2" s="6" t="s">
        <v>2120</v>
      </c>
    </row>
    <row r="3" spans="1:26" x14ac:dyDescent="0.3">
      <c r="V3" s="6">
        <v>0.2</v>
      </c>
      <c r="W3" s="6" t="s">
        <v>2094</v>
      </c>
      <c r="X3" s="6" t="s">
        <v>1703</v>
      </c>
      <c r="Y3" s="6" t="s">
        <v>2115</v>
      </c>
      <c r="Z3" s="6" t="s">
        <v>2119</v>
      </c>
    </row>
    <row r="4" spans="1:26" x14ac:dyDescent="0.3">
      <c r="B4" s="5" t="s">
        <v>2053</v>
      </c>
      <c r="V4" s="6">
        <v>0.3</v>
      </c>
      <c r="W4" s="6" t="s">
        <v>2095</v>
      </c>
      <c r="X4" s="6" t="s">
        <v>2101</v>
      </c>
      <c r="Y4" s="6" t="s">
        <v>2116</v>
      </c>
    </row>
    <row r="5" spans="1:26" x14ac:dyDescent="0.3">
      <c r="V5" s="6">
        <v>0.4</v>
      </c>
      <c r="W5" s="6" t="s">
        <v>2096</v>
      </c>
      <c r="X5" s="6" t="s">
        <v>2102</v>
      </c>
      <c r="Y5" s="6" t="s">
        <v>2117</v>
      </c>
    </row>
    <row r="6" spans="1:26" ht="16.2" x14ac:dyDescent="0.3">
      <c r="B6" s="20" t="s">
        <v>2072</v>
      </c>
      <c r="M6" s="20"/>
      <c r="V6" s="6">
        <v>0.5</v>
      </c>
      <c r="W6" s="6" t="s">
        <v>2097</v>
      </c>
      <c r="X6" s="6" t="s">
        <v>2103</v>
      </c>
    </row>
    <row r="7" spans="1:26" x14ac:dyDescent="0.3">
      <c r="B7" s="5" t="s">
        <v>2075</v>
      </c>
      <c r="V7" s="6">
        <v>0.6</v>
      </c>
      <c r="W7" s="6" t="s">
        <v>2098</v>
      </c>
    </row>
    <row r="8" spans="1:26" x14ac:dyDescent="0.3">
      <c r="B8" s="32" t="s">
        <v>2074</v>
      </c>
      <c r="C8" s="35"/>
      <c r="D8" s="33"/>
      <c r="E8" s="32" t="s">
        <v>2061</v>
      </c>
      <c r="F8" s="33"/>
      <c r="G8" s="23" t="s">
        <v>2054</v>
      </c>
      <c r="H8" s="32" t="s">
        <v>2067</v>
      </c>
      <c r="I8" s="33"/>
      <c r="V8" s="6">
        <v>0.7</v>
      </c>
      <c r="W8" s="6" t="s">
        <v>2099</v>
      </c>
    </row>
    <row r="9" spans="1:26" x14ac:dyDescent="0.3">
      <c r="B9" s="36" t="s">
        <v>2055</v>
      </c>
      <c r="C9" s="36"/>
      <c r="D9" s="36"/>
      <c r="E9" s="34" t="s">
        <v>2060</v>
      </c>
      <c r="F9" s="34"/>
      <c r="G9" s="21" t="s">
        <v>2064</v>
      </c>
      <c r="H9" s="53" t="s">
        <v>2068</v>
      </c>
      <c r="I9" s="54"/>
      <c r="V9" s="6">
        <v>0.8</v>
      </c>
    </row>
    <row r="10" spans="1:26" x14ac:dyDescent="0.3">
      <c r="B10" s="34" t="s">
        <v>2056</v>
      </c>
      <c r="C10" s="34"/>
      <c r="D10" s="34"/>
      <c r="E10" s="34" t="s">
        <v>2062</v>
      </c>
      <c r="F10" s="34"/>
      <c r="G10" s="21" t="s">
        <v>2065</v>
      </c>
      <c r="H10" s="53" t="s">
        <v>2068</v>
      </c>
      <c r="I10" s="54"/>
      <c r="V10" s="6">
        <v>0.9</v>
      </c>
    </row>
    <row r="11" spans="1:26" x14ac:dyDescent="0.3">
      <c r="B11" s="36" t="s">
        <v>2057</v>
      </c>
      <c r="C11" s="36"/>
      <c r="D11" s="36"/>
      <c r="E11" s="34" t="s">
        <v>2062</v>
      </c>
      <c r="F11" s="34"/>
      <c r="G11" s="21" t="s">
        <v>2065</v>
      </c>
      <c r="H11" s="53" t="s">
        <v>2069</v>
      </c>
      <c r="I11" s="54"/>
      <c r="V11" s="6">
        <v>1</v>
      </c>
    </row>
    <row r="12" spans="1:26" x14ac:dyDescent="0.3">
      <c r="B12" s="36" t="s">
        <v>2058</v>
      </c>
      <c r="C12" s="36"/>
      <c r="D12" s="36"/>
      <c r="E12" s="34" t="s">
        <v>2062</v>
      </c>
      <c r="F12" s="34"/>
      <c r="G12" s="21" t="s">
        <v>2066</v>
      </c>
      <c r="H12" s="55" t="s">
        <v>2070</v>
      </c>
      <c r="I12" s="56"/>
      <c r="V12" s="6">
        <v>1.1000000000000001</v>
      </c>
    </row>
    <row r="13" spans="1:26" x14ac:dyDescent="0.3">
      <c r="B13" s="36" t="s">
        <v>2059</v>
      </c>
      <c r="C13" s="36"/>
      <c r="D13" s="36"/>
      <c r="E13" s="34" t="s">
        <v>2063</v>
      </c>
      <c r="F13" s="34"/>
      <c r="G13" s="21" t="s">
        <v>2066</v>
      </c>
      <c r="H13" s="55" t="s">
        <v>2071</v>
      </c>
      <c r="I13" s="56"/>
      <c r="V13" s="6">
        <v>1.2</v>
      </c>
    </row>
    <row r="14" spans="1:26" x14ac:dyDescent="0.3">
      <c r="V14" s="6">
        <v>1.3</v>
      </c>
    </row>
    <row r="15" spans="1:26" ht="16.2" x14ac:dyDescent="0.3">
      <c r="B15" s="20" t="s">
        <v>2073</v>
      </c>
      <c r="V15" s="6">
        <v>1.4</v>
      </c>
    </row>
    <row r="16" spans="1:26" x14ac:dyDescent="0.3">
      <c r="N16" s="27"/>
      <c r="V16" s="6">
        <v>1.5</v>
      </c>
    </row>
    <row r="17" spans="2:22" x14ac:dyDescent="0.3">
      <c r="G17" s="5" t="s">
        <v>2076</v>
      </c>
      <c r="V17" s="6">
        <v>1.6</v>
      </c>
    </row>
    <row r="18" spans="2:22" x14ac:dyDescent="0.3">
      <c r="V18" s="6">
        <v>1.7</v>
      </c>
    </row>
    <row r="19" spans="2:22" x14ac:dyDescent="0.3">
      <c r="G19" s="5" t="s">
        <v>2078</v>
      </c>
      <c r="V19" s="6">
        <v>1.8</v>
      </c>
    </row>
    <row r="20" spans="2:22" x14ac:dyDescent="0.3">
      <c r="V20" s="6">
        <v>1.9</v>
      </c>
    </row>
    <row r="21" spans="2:22" x14ac:dyDescent="0.3">
      <c r="G21" s="5" t="s">
        <v>2077</v>
      </c>
      <c r="V21" s="6">
        <v>2</v>
      </c>
    </row>
    <row r="22" spans="2:22" x14ac:dyDescent="0.3">
      <c r="V22" s="6">
        <v>2.1</v>
      </c>
    </row>
    <row r="23" spans="2:22" x14ac:dyDescent="0.3">
      <c r="G23" s="5" t="s">
        <v>2079</v>
      </c>
      <c r="V23" s="6">
        <v>2.2000000000000002</v>
      </c>
    </row>
    <row r="24" spans="2:22" x14ac:dyDescent="0.3">
      <c r="V24" s="6">
        <v>2.2999999999999998</v>
      </c>
    </row>
    <row r="25" spans="2:22" x14ac:dyDescent="0.3">
      <c r="G25" s="5" t="s">
        <v>2080</v>
      </c>
      <c r="V25" s="6">
        <v>2.4</v>
      </c>
    </row>
    <row r="26" spans="2:22" x14ac:dyDescent="0.3">
      <c r="V26" s="6">
        <v>2.5</v>
      </c>
    </row>
    <row r="27" spans="2:22" x14ac:dyDescent="0.3">
      <c r="G27" s="5" t="s">
        <v>2081</v>
      </c>
      <c r="V27" s="6">
        <v>2.6</v>
      </c>
    </row>
    <row r="28" spans="2:22" x14ac:dyDescent="0.3">
      <c r="V28" s="6">
        <v>2.7</v>
      </c>
    </row>
    <row r="29" spans="2:22" x14ac:dyDescent="0.3">
      <c r="G29" s="5" t="s">
        <v>2082</v>
      </c>
      <c r="V29" s="6">
        <v>2.8</v>
      </c>
    </row>
    <row r="30" spans="2:22" x14ac:dyDescent="0.3">
      <c r="V30" s="6">
        <v>2.9</v>
      </c>
    </row>
    <row r="31" spans="2:22" x14ac:dyDescent="0.3">
      <c r="V31" s="6">
        <v>3</v>
      </c>
    </row>
    <row r="32" spans="2:22" ht="16.2" x14ac:dyDescent="0.3">
      <c r="B32" s="24" t="s">
        <v>2083</v>
      </c>
      <c r="C32" s="25"/>
      <c r="D32" s="25"/>
      <c r="E32" s="25"/>
      <c r="F32" s="25"/>
      <c r="G32" s="25"/>
      <c r="H32" s="25"/>
      <c r="I32" s="25"/>
      <c r="J32" s="25"/>
      <c r="K32" s="25"/>
      <c r="L32" s="25"/>
      <c r="M32" s="25"/>
      <c r="N32" s="28"/>
      <c r="O32" s="25"/>
      <c r="P32" s="25"/>
      <c r="Q32" s="25"/>
      <c r="R32" s="25"/>
      <c r="V32" s="6">
        <v>3.1</v>
      </c>
    </row>
    <row r="33" spans="2:22" x14ac:dyDescent="0.3">
      <c r="V33" s="6">
        <v>3.2</v>
      </c>
    </row>
    <row r="34" spans="2:22" x14ac:dyDescent="0.3">
      <c r="B34" s="13" t="s">
        <v>2085</v>
      </c>
      <c r="C34" s="13"/>
      <c r="D34" s="13"/>
      <c r="E34" s="13"/>
      <c r="F34" s="13"/>
      <c r="G34" s="13"/>
      <c r="H34" s="13"/>
      <c r="I34" s="13"/>
      <c r="J34" s="13"/>
      <c r="K34" s="13"/>
      <c r="L34" s="13"/>
      <c r="M34" s="13"/>
      <c r="N34" s="29"/>
      <c r="O34" s="13"/>
      <c r="P34" s="13"/>
      <c r="Q34" s="13"/>
      <c r="R34" s="13"/>
      <c r="V34" s="6">
        <v>3.3</v>
      </c>
    </row>
    <row r="35" spans="2:22" x14ac:dyDescent="0.3">
      <c r="B35" s="14" t="s">
        <v>2125</v>
      </c>
      <c r="C35" s="13"/>
      <c r="D35" s="39"/>
      <c r="E35" s="39"/>
      <c r="F35" s="39"/>
      <c r="G35" s="13"/>
      <c r="H35" s="13"/>
      <c r="I35" s="13"/>
      <c r="J35" s="13"/>
      <c r="K35" s="18"/>
      <c r="L35" s="18"/>
      <c r="M35" s="18"/>
      <c r="N35" s="29"/>
      <c r="O35" s="13"/>
      <c r="P35" s="13"/>
      <c r="Q35" s="13"/>
      <c r="R35" s="13"/>
      <c r="V35" s="6">
        <v>3.4</v>
      </c>
    </row>
    <row r="36" spans="2:22" x14ac:dyDescent="0.3">
      <c r="B36" s="13"/>
      <c r="C36" s="13"/>
      <c r="D36" s="13"/>
      <c r="E36" s="13"/>
      <c r="F36" s="13"/>
      <c r="G36" s="13"/>
      <c r="H36" s="13"/>
      <c r="I36" s="13"/>
      <c r="J36" s="13"/>
      <c r="K36" s="13"/>
      <c r="L36" s="13"/>
      <c r="M36" s="13"/>
      <c r="N36" s="29"/>
      <c r="O36" s="13"/>
      <c r="P36" s="13"/>
      <c r="Q36" s="13"/>
      <c r="R36" s="13"/>
      <c r="V36" s="6">
        <v>3.5</v>
      </c>
    </row>
    <row r="37" spans="2:22" x14ac:dyDescent="0.3">
      <c r="B37" s="14" t="s">
        <v>2126</v>
      </c>
      <c r="C37" s="13"/>
      <c r="D37" s="13"/>
      <c r="E37" s="13"/>
      <c r="F37" s="13"/>
      <c r="G37" s="13"/>
      <c r="H37" s="13"/>
      <c r="I37" s="13"/>
      <c r="J37" s="13"/>
      <c r="K37" s="13"/>
      <c r="L37" s="13"/>
      <c r="M37" s="13"/>
      <c r="N37" s="29"/>
      <c r="O37" s="13"/>
      <c r="P37" s="13"/>
      <c r="Q37" s="13"/>
      <c r="R37" s="13"/>
      <c r="V37" s="6">
        <v>3.6</v>
      </c>
    </row>
    <row r="38" spans="2:22" x14ac:dyDescent="0.3">
      <c r="B38" s="40" t="s">
        <v>2087</v>
      </c>
      <c r="C38" s="40"/>
      <c r="D38" s="38"/>
      <c r="E38" s="38"/>
      <c r="F38" s="13" t="s">
        <v>2091</v>
      </c>
      <c r="G38" s="19" t="s">
        <v>1703</v>
      </c>
      <c r="H38" s="13"/>
      <c r="I38" s="38"/>
      <c r="J38" s="38"/>
      <c r="K38" s="13" t="s">
        <v>2091</v>
      </c>
      <c r="L38" s="19"/>
      <c r="M38" s="13"/>
      <c r="N38" s="29" t="s">
        <v>2088</v>
      </c>
      <c r="O38" s="22"/>
      <c r="P38" s="13"/>
      <c r="Q38" s="13"/>
      <c r="R38" s="13"/>
      <c r="V38" s="6">
        <v>3.7</v>
      </c>
    </row>
    <row r="39" spans="2:22" x14ac:dyDescent="0.3">
      <c r="B39" s="13"/>
      <c r="C39" s="13" t="s">
        <v>2104</v>
      </c>
      <c r="D39" s="13"/>
      <c r="E39" s="13"/>
      <c r="F39" s="13"/>
      <c r="G39" s="13"/>
      <c r="H39" s="13"/>
      <c r="I39" s="13"/>
      <c r="J39" s="13"/>
      <c r="K39" s="13"/>
      <c r="L39" s="13"/>
      <c r="M39" s="13"/>
      <c r="N39" s="29"/>
      <c r="O39" s="13"/>
      <c r="P39" s="13"/>
      <c r="Q39" s="13"/>
      <c r="R39" s="13"/>
      <c r="V39" s="6">
        <v>3.8</v>
      </c>
    </row>
    <row r="40" spans="2:22" x14ac:dyDescent="0.3">
      <c r="B40" s="37" t="s">
        <v>2106</v>
      </c>
      <c r="C40" s="37"/>
      <c r="D40" s="38"/>
      <c r="E40" s="38"/>
      <c r="F40" s="13" t="s">
        <v>2091</v>
      </c>
      <c r="G40" s="19" t="s">
        <v>1703</v>
      </c>
      <c r="H40" s="13"/>
      <c r="I40" s="38"/>
      <c r="J40" s="38"/>
      <c r="K40" s="13" t="s">
        <v>2091</v>
      </c>
      <c r="L40" s="19"/>
      <c r="M40" s="13"/>
      <c r="N40" s="29" t="s">
        <v>2088</v>
      </c>
      <c r="O40" s="22"/>
      <c r="P40" s="13"/>
      <c r="Q40" s="13"/>
      <c r="R40" s="13"/>
      <c r="V40" s="6">
        <v>3.9</v>
      </c>
    </row>
    <row r="41" spans="2:22" x14ac:dyDescent="0.3">
      <c r="B41" s="13"/>
      <c r="C41" s="13"/>
      <c r="D41" s="13"/>
      <c r="E41" s="13"/>
      <c r="F41" s="13"/>
      <c r="G41" s="13"/>
      <c r="H41" s="13"/>
      <c r="I41" s="13"/>
      <c r="J41" s="13"/>
      <c r="K41" s="13"/>
      <c r="L41" s="13"/>
      <c r="M41" s="13"/>
      <c r="N41" s="29"/>
      <c r="O41" s="13"/>
      <c r="P41" s="13"/>
      <c r="Q41" s="13"/>
      <c r="R41" s="13"/>
      <c r="V41" s="6">
        <v>4</v>
      </c>
    </row>
    <row r="42" spans="2:22" x14ac:dyDescent="0.3">
      <c r="B42" s="37" t="s">
        <v>2107</v>
      </c>
      <c r="C42" s="37"/>
      <c r="D42" s="38"/>
      <c r="E42" s="38"/>
      <c r="F42" s="13" t="s">
        <v>2091</v>
      </c>
      <c r="G42" s="19" t="s">
        <v>1703</v>
      </c>
      <c r="H42" s="13"/>
      <c r="I42" s="38"/>
      <c r="J42" s="38"/>
      <c r="K42" s="13" t="s">
        <v>2091</v>
      </c>
      <c r="L42" s="19"/>
      <c r="M42" s="13"/>
      <c r="N42" s="29" t="s">
        <v>2088</v>
      </c>
      <c r="O42" s="22"/>
      <c r="P42" s="13"/>
      <c r="Q42" s="13"/>
      <c r="R42" s="13"/>
      <c r="V42" s="6">
        <v>4.0999999999999996</v>
      </c>
    </row>
    <row r="43" spans="2:22" x14ac:dyDescent="0.3">
      <c r="B43" s="13"/>
      <c r="C43" s="13"/>
      <c r="D43" s="13"/>
      <c r="E43" s="13"/>
      <c r="F43" s="13"/>
      <c r="G43" s="13"/>
      <c r="H43" s="13"/>
      <c r="I43" s="13"/>
      <c r="J43" s="13"/>
      <c r="K43" s="13"/>
      <c r="L43" s="13"/>
      <c r="M43" s="13"/>
      <c r="N43" s="29"/>
      <c r="O43" s="13"/>
      <c r="P43" s="13"/>
      <c r="Q43" s="13"/>
      <c r="R43" s="13"/>
      <c r="V43" s="6">
        <v>4.2</v>
      </c>
    </row>
    <row r="44" spans="2:22" x14ac:dyDescent="0.3">
      <c r="B44" s="13"/>
      <c r="C44" s="13"/>
      <c r="D44" s="13"/>
      <c r="E44" s="13"/>
      <c r="F44" s="13"/>
      <c r="G44" s="13"/>
      <c r="H44" s="13"/>
      <c r="I44" s="13"/>
      <c r="J44" s="13"/>
      <c r="K44" s="13"/>
      <c r="L44" s="13"/>
      <c r="M44" s="13"/>
      <c r="N44" s="29"/>
      <c r="O44" s="13"/>
      <c r="P44" s="13"/>
      <c r="Q44" s="13"/>
      <c r="R44" s="13"/>
      <c r="V44" s="6">
        <v>4.3</v>
      </c>
    </row>
    <row r="45" spans="2:22" x14ac:dyDescent="0.3">
      <c r="B45" s="13"/>
      <c r="C45" s="13"/>
      <c r="D45" s="13"/>
      <c r="E45" s="13"/>
      <c r="F45" s="13"/>
      <c r="G45" s="13"/>
      <c r="H45" s="13"/>
      <c r="I45" s="13"/>
      <c r="J45" s="13"/>
      <c r="K45" s="13"/>
      <c r="L45" s="13"/>
      <c r="M45" s="13"/>
      <c r="N45" s="29"/>
      <c r="O45" s="13"/>
      <c r="P45" s="13"/>
      <c r="Q45" s="13"/>
      <c r="R45" s="13"/>
      <c r="V45" s="6">
        <v>4.4000000000000004</v>
      </c>
    </row>
    <row r="46" spans="2:22" x14ac:dyDescent="0.3">
      <c r="B46" s="40" t="s">
        <v>2089</v>
      </c>
      <c r="C46" s="40"/>
      <c r="D46" s="38"/>
      <c r="E46" s="38"/>
      <c r="F46" s="13" t="s">
        <v>2091</v>
      </c>
      <c r="G46" s="19" t="s">
        <v>1703</v>
      </c>
      <c r="H46" s="13"/>
      <c r="I46" s="38"/>
      <c r="J46" s="38"/>
      <c r="K46" s="13" t="s">
        <v>2091</v>
      </c>
      <c r="L46" s="19"/>
      <c r="M46" s="13"/>
      <c r="N46" s="29" t="s">
        <v>2088</v>
      </c>
      <c r="O46" s="22"/>
      <c r="P46" s="13"/>
      <c r="Q46" s="13"/>
      <c r="R46" s="13"/>
      <c r="V46" s="6">
        <v>4.5</v>
      </c>
    </row>
    <row r="47" spans="2:22" x14ac:dyDescent="0.3">
      <c r="B47" s="13"/>
      <c r="C47" s="13" t="s">
        <v>2105</v>
      </c>
      <c r="D47" s="13"/>
      <c r="E47" s="13"/>
      <c r="F47" s="13"/>
      <c r="G47" s="13"/>
      <c r="H47" s="13"/>
      <c r="I47" s="13"/>
      <c r="J47" s="13"/>
      <c r="K47" s="13"/>
      <c r="L47" s="13"/>
      <c r="M47" s="13"/>
      <c r="N47" s="29"/>
      <c r="O47" s="13"/>
      <c r="P47" s="13"/>
      <c r="Q47" s="13"/>
      <c r="R47" s="13"/>
      <c r="V47" s="6">
        <v>4.5999999999999996</v>
      </c>
    </row>
    <row r="48" spans="2:22" x14ac:dyDescent="0.3">
      <c r="B48" s="41" t="s">
        <v>2108</v>
      </c>
      <c r="C48" s="41"/>
      <c r="D48" s="38"/>
      <c r="E48" s="38"/>
      <c r="F48" s="13" t="s">
        <v>2091</v>
      </c>
      <c r="G48" s="19" t="s">
        <v>1703</v>
      </c>
      <c r="H48" s="13"/>
      <c r="I48" s="38"/>
      <c r="J48" s="38"/>
      <c r="K48" s="13" t="s">
        <v>2091</v>
      </c>
      <c r="L48" s="19"/>
      <c r="M48" s="13"/>
      <c r="N48" s="29" t="s">
        <v>2088</v>
      </c>
      <c r="O48" s="22"/>
      <c r="P48" s="13"/>
      <c r="Q48" s="13"/>
      <c r="R48" s="13"/>
      <c r="V48" s="6">
        <v>4.7</v>
      </c>
    </row>
    <row r="49" spans="2:22" x14ac:dyDescent="0.3">
      <c r="B49" s="13"/>
      <c r="C49" s="13"/>
      <c r="D49" s="13"/>
      <c r="E49" s="13"/>
      <c r="F49" s="13"/>
      <c r="G49" s="13"/>
      <c r="H49" s="13"/>
      <c r="I49" s="13"/>
      <c r="J49" s="13"/>
      <c r="K49" s="13"/>
      <c r="L49" s="13"/>
      <c r="M49" s="13"/>
      <c r="N49" s="29"/>
      <c r="O49" s="13"/>
      <c r="P49" s="13"/>
      <c r="Q49" s="13"/>
      <c r="R49" s="13"/>
      <c r="V49" s="6">
        <v>4.8</v>
      </c>
    </row>
    <row r="50" spans="2:22" x14ac:dyDescent="0.3">
      <c r="B50" s="41" t="s">
        <v>2109</v>
      </c>
      <c r="C50" s="41"/>
      <c r="D50" s="38"/>
      <c r="E50" s="38"/>
      <c r="F50" s="13" t="s">
        <v>2091</v>
      </c>
      <c r="G50" s="19" t="s">
        <v>1703</v>
      </c>
      <c r="H50" s="13"/>
      <c r="I50" s="38"/>
      <c r="J50" s="38"/>
      <c r="K50" s="13" t="s">
        <v>2091</v>
      </c>
      <c r="L50" s="19"/>
      <c r="M50" s="13"/>
      <c r="N50" s="29" t="s">
        <v>2088</v>
      </c>
      <c r="O50" s="22"/>
      <c r="P50" s="13"/>
      <c r="Q50" s="13"/>
      <c r="R50" s="13"/>
      <c r="V50" s="6">
        <v>4.9000000000000004</v>
      </c>
    </row>
    <row r="51" spans="2:22" x14ac:dyDescent="0.3">
      <c r="B51" s="13"/>
      <c r="C51" s="13"/>
      <c r="D51" s="13"/>
      <c r="E51" s="13"/>
      <c r="F51" s="13"/>
      <c r="G51" s="13"/>
      <c r="H51" s="13"/>
      <c r="I51" s="13"/>
      <c r="J51" s="13"/>
      <c r="K51" s="13"/>
      <c r="L51" s="13"/>
      <c r="M51" s="13"/>
      <c r="N51" s="29"/>
      <c r="O51" s="13"/>
      <c r="P51" s="13"/>
      <c r="Q51" s="13"/>
      <c r="R51" s="13"/>
      <c r="V51" s="6">
        <v>5</v>
      </c>
    </row>
    <row r="52" spans="2:22" x14ac:dyDescent="0.3">
      <c r="B52" s="13"/>
      <c r="C52" s="13"/>
      <c r="D52" s="13"/>
      <c r="E52" s="13"/>
      <c r="F52" s="13"/>
      <c r="G52" s="13"/>
      <c r="H52" s="13"/>
      <c r="I52" s="13"/>
      <c r="J52" s="13"/>
      <c r="K52" s="13"/>
      <c r="L52" s="13"/>
      <c r="M52" s="13"/>
      <c r="N52" s="29"/>
      <c r="O52" s="13"/>
      <c r="P52" s="13"/>
      <c r="Q52" s="13"/>
      <c r="R52" s="13"/>
      <c r="V52" s="6">
        <v>5.0999999999999996</v>
      </c>
    </row>
    <row r="53" spans="2:22" x14ac:dyDescent="0.3">
      <c r="B53" s="13"/>
      <c r="C53" s="13"/>
      <c r="D53" s="13"/>
      <c r="E53" s="13"/>
      <c r="F53" s="13"/>
      <c r="G53" s="13"/>
      <c r="H53" s="13"/>
      <c r="I53" s="13"/>
      <c r="J53" s="13"/>
      <c r="K53" s="13"/>
      <c r="L53" s="13"/>
      <c r="M53" s="13"/>
      <c r="N53" s="29"/>
      <c r="O53" s="13"/>
      <c r="P53" s="13"/>
      <c r="Q53" s="13"/>
      <c r="R53" s="13"/>
      <c r="V53" s="6">
        <v>5.2</v>
      </c>
    </row>
    <row r="54" spans="2:22" x14ac:dyDescent="0.3">
      <c r="B54" s="14" t="s">
        <v>2127</v>
      </c>
      <c r="C54" s="13"/>
      <c r="D54" s="13"/>
      <c r="E54" s="13"/>
      <c r="F54" s="13"/>
      <c r="G54" s="13"/>
      <c r="H54" s="13"/>
      <c r="I54" s="13"/>
      <c r="J54" s="13"/>
      <c r="K54" s="13"/>
      <c r="L54" s="13"/>
      <c r="M54" s="13"/>
      <c r="N54" s="29"/>
      <c r="O54" s="13"/>
      <c r="P54" s="13"/>
      <c r="Q54" s="13"/>
      <c r="R54" s="13"/>
      <c r="V54" s="6">
        <v>5.3</v>
      </c>
    </row>
    <row r="55" spans="2:22" x14ac:dyDescent="0.3">
      <c r="B55" s="40" t="s">
        <v>2089</v>
      </c>
      <c r="C55" s="49"/>
      <c r="D55" s="45"/>
      <c r="E55" s="46"/>
      <c r="F55" s="13" t="s">
        <v>2111</v>
      </c>
      <c r="G55" s="19" t="s">
        <v>1703</v>
      </c>
      <c r="H55" s="13"/>
      <c r="I55" s="45"/>
      <c r="J55" s="46"/>
      <c r="K55" s="13" t="s">
        <v>2111</v>
      </c>
      <c r="L55" s="19"/>
      <c r="M55" s="13"/>
      <c r="N55" s="29" t="s">
        <v>2088</v>
      </c>
      <c r="O55" s="22"/>
      <c r="P55" s="13"/>
      <c r="Q55" s="13"/>
      <c r="R55" s="13"/>
      <c r="V55" s="6">
        <v>5.4</v>
      </c>
    </row>
    <row r="56" spans="2:22" x14ac:dyDescent="0.3">
      <c r="B56" s="13"/>
      <c r="C56" s="13" t="s">
        <v>2105</v>
      </c>
      <c r="D56" s="13"/>
      <c r="E56" s="13"/>
      <c r="F56" s="13"/>
      <c r="G56" s="13"/>
      <c r="H56" s="13"/>
      <c r="I56" s="13"/>
      <c r="J56" s="13"/>
      <c r="K56" s="13"/>
      <c r="L56" s="13"/>
      <c r="M56" s="13"/>
      <c r="N56" s="29"/>
      <c r="O56" s="13"/>
      <c r="P56" s="13"/>
      <c r="Q56" s="13"/>
      <c r="R56" s="13"/>
      <c r="V56" s="6">
        <v>5.5</v>
      </c>
    </row>
    <row r="57" spans="2:22" x14ac:dyDescent="0.3">
      <c r="B57" s="41" t="s">
        <v>2108</v>
      </c>
      <c r="C57" s="47"/>
      <c r="D57" s="45"/>
      <c r="E57" s="46"/>
      <c r="F57" s="13" t="s">
        <v>2111</v>
      </c>
      <c r="G57" s="19" t="s">
        <v>1703</v>
      </c>
      <c r="H57" s="13"/>
      <c r="I57" s="45"/>
      <c r="J57" s="46"/>
      <c r="K57" s="13" t="s">
        <v>2111</v>
      </c>
      <c r="L57" s="19"/>
      <c r="M57" s="13"/>
      <c r="N57" s="29" t="s">
        <v>2088</v>
      </c>
      <c r="O57" s="22"/>
      <c r="P57" s="13"/>
      <c r="Q57" s="13"/>
      <c r="R57" s="13"/>
      <c r="V57" s="6">
        <v>5.6</v>
      </c>
    </row>
    <row r="58" spans="2:22" x14ac:dyDescent="0.3">
      <c r="B58" s="13"/>
      <c r="C58" s="13"/>
      <c r="D58" s="13"/>
      <c r="E58" s="13"/>
      <c r="F58" s="13"/>
      <c r="G58" s="13"/>
      <c r="H58" s="13"/>
      <c r="I58" s="13"/>
      <c r="J58" s="13"/>
      <c r="K58" s="13"/>
      <c r="L58" s="13"/>
      <c r="M58" s="13"/>
      <c r="N58" s="29"/>
      <c r="O58" s="13"/>
      <c r="P58" s="13"/>
      <c r="Q58" s="13"/>
      <c r="R58" s="13"/>
      <c r="V58" s="6">
        <v>5.7</v>
      </c>
    </row>
    <row r="59" spans="2:22" x14ac:dyDescent="0.3">
      <c r="B59" s="41" t="s">
        <v>2109</v>
      </c>
      <c r="C59" s="41"/>
      <c r="D59" s="38"/>
      <c r="E59" s="38"/>
      <c r="F59" s="13" t="s">
        <v>2111</v>
      </c>
      <c r="G59" s="19" t="s">
        <v>1703</v>
      </c>
      <c r="H59" s="13"/>
      <c r="I59" s="38"/>
      <c r="J59" s="38"/>
      <c r="K59" s="13" t="s">
        <v>2111</v>
      </c>
      <c r="L59" s="19"/>
      <c r="M59" s="13"/>
      <c r="N59" s="29" t="s">
        <v>2088</v>
      </c>
      <c r="O59" s="22"/>
      <c r="P59" s="13"/>
      <c r="Q59" s="13"/>
      <c r="R59" s="13"/>
      <c r="V59" s="6">
        <v>5.8</v>
      </c>
    </row>
    <row r="60" spans="2:22" x14ac:dyDescent="0.3">
      <c r="B60" s="13"/>
      <c r="C60" s="13"/>
      <c r="D60" s="13"/>
      <c r="E60" s="13"/>
      <c r="F60" s="13"/>
      <c r="G60" s="13"/>
      <c r="H60" s="13"/>
      <c r="I60" s="13"/>
      <c r="J60" s="13"/>
      <c r="K60" s="13"/>
      <c r="L60" s="13"/>
      <c r="M60" s="13"/>
      <c r="N60" s="29"/>
      <c r="O60" s="13"/>
      <c r="P60" s="13"/>
      <c r="Q60" s="13"/>
      <c r="R60" s="13"/>
      <c r="V60" s="6">
        <v>5.9</v>
      </c>
    </row>
    <row r="61" spans="2:22" x14ac:dyDescent="0.3">
      <c r="B61" s="13"/>
      <c r="C61" s="13"/>
      <c r="D61" s="13"/>
      <c r="E61" s="13"/>
      <c r="F61" s="13"/>
      <c r="G61" s="13"/>
      <c r="H61" s="13"/>
      <c r="I61" s="13"/>
      <c r="J61" s="13"/>
      <c r="K61" s="13"/>
      <c r="L61" s="13"/>
      <c r="M61" s="13"/>
      <c r="N61" s="29"/>
      <c r="O61" s="13"/>
      <c r="P61" s="13"/>
      <c r="Q61" s="13"/>
      <c r="R61" s="13"/>
      <c r="V61" s="6">
        <v>6</v>
      </c>
    </row>
    <row r="62" spans="2:22" x14ac:dyDescent="0.3">
      <c r="B62" s="13"/>
      <c r="C62" s="13"/>
      <c r="D62" s="13"/>
      <c r="E62" s="13"/>
      <c r="F62" s="13"/>
      <c r="G62" s="13"/>
      <c r="H62" s="13"/>
      <c r="I62" s="13"/>
      <c r="J62" s="13"/>
      <c r="K62" s="13"/>
      <c r="L62" s="13"/>
      <c r="M62" s="13"/>
      <c r="N62" s="29"/>
      <c r="O62" s="13"/>
      <c r="P62" s="13"/>
      <c r="Q62" s="13"/>
      <c r="R62" s="13"/>
      <c r="V62" s="6">
        <v>6.1</v>
      </c>
    </row>
    <row r="63" spans="2:22" x14ac:dyDescent="0.3">
      <c r="B63" s="14" t="s">
        <v>2128</v>
      </c>
      <c r="C63" s="13"/>
      <c r="D63" s="13"/>
      <c r="E63" s="13"/>
      <c r="F63" s="13"/>
      <c r="G63" s="13"/>
      <c r="H63" s="13"/>
      <c r="I63" s="13"/>
      <c r="J63" s="13"/>
      <c r="K63" s="13"/>
      <c r="L63" s="13"/>
      <c r="M63" s="13"/>
      <c r="N63" s="29"/>
      <c r="O63" s="13"/>
      <c r="P63" s="13"/>
      <c r="Q63" s="13"/>
      <c r="R63" s="13"/>
      <c r="V63" s="6">
        <v>6.2</v>
      </c>
    </row>
    <row r="64" spans="2:22" x14ac:dyDescent="0.3">
      <c r="B64" s="40" t="s">
        <v>2087</v>
      </c>
      <c r="C64" s="40"/>
      <c r="D64" s="38"/>
      <c r="E64" s="38"/>
      <c r="F64" s="13" t="s">
        <v>2113</v>
      </c>
      <c r="G64" s="19" t="s">
        <v>1703</v>
      </c>
      <c r="H64" s="13"/>
      <c r="I64" s="38"/>
      <c r="J64" s="38"/>
      <c r="K64" s="13" t="s">
        <v>2113</v>
      </c>
      <c r="L64" s="19"/>
      <c r="M64" s="13"/>
      <c r="N64" s="29" t="s">
        <v>2088</v>
      </c>
      <c r="O64" s="19"/>
      <c r="P64" s="13"/>
      <c r="Q64" s="13"/>
      <c r="R64" s="13"/>
      <c r="V64" s="6">
        <v>6.3</v>
      </c>
    </row>
    <row r="65" spans="2:22" x14ac:dyDescent="0.3">
      <c r="B65" s="13"/>
      <c r="C65" s="13" t="s">
        <v>2104</v>
      </c>
      <c r="D65" s="13"/>
      <c r="E65" s="13"/>
      <c r="F65" s="13"/>
      <c r="G65" s="13"/>
      <c r="H65" s="13"/>
      <c r="I65" s="13"/>
      <c r="J65" s="13"/>
      <c r="K65" s="13"/>
      <c r="L65" s="13"/>
      <c r="M65" s="13"/>
      <c r="N65" s="29"/>
      <c r="O65" s="13"/>
      <c r="P65" s="13"/>
      <c r="Q65" s="13"/>
      <c r="R65" s="13"/>
      <c r="V65" s="6">
        <v>6.4</v>
      </c>
    </row>
    <row r="66" spans="2:22" x14ac:dyDescent="0.3">
      <c r="B66" s="37" t="s">
        <v>2106</v>
      </c>
      <c r="C66" s="37"/>
      <c r="D66" s="38"/>
      <c r="E66" s="38"/>
      <c r="F66" s="13" t="s">
        <v>2113</v>
      </c>
      <c r="G66" s="19" t="s">
        <v>1703</v>
      </c>
      <c r="H66" s="13"/>
      <c r="I66" s="38"/>
      <c r="J66" s="38"/>
      <c r="K66" s="13" t="s">
        <v>2113</v>
      </c>
      <c r="L66" s="19"/>
      <c r="M66" s="13"/>
      <c r="N66" s="29" t="s">
        <v>2088</v>
      </c>
      <c r="O66" s="19"/>
      <c r="P66" s="13"/>
      <c r="Q66" s="13"/>
      <c r="R66" s="13"/>
      <c r="V66" s="6">
        <v>6.5</v>
      </c>
    </row>
    <row r="67" spans="2:22" x14ac:dyDescent="0.3">
      <c r="B67" s="13"/>
      <c r="C67" s="13"/>
      <c r="D67" s="13"/>
      <c r="E67" s="13"/>
      <c r="F67" s="13"/>
      <c r="G67" s="13"/>
      <c r="H67" s="13"/>
      <c r="I67" s="13"/>
      <c r="J67" s="13"/>
      <c r="K67" s="13"/>
      <c r="L67" s="13"/>
      <c r="M67" s="13"/>
      <c r="N67" s="29"/>
      <c r="O67" s="13"/>
      <c r="P67" s="13"/>
      <c r="Q67" s="13"/>
      <c r="R67" s="13"/>
      <c r="V67" s="6">
        <v>6.6</v>
      </c>
    </row>
    <row r="68" spans="2:22" x14ac:dyDescent="0.3">
      <c r="B68" s="37" t="s">
        <v>2107</v>
      </c>
      <c r="C68" s="37"/>
      <c r="D68" s="38"/>
      <c r="E68" s="38"/>
      <c r="F68" s="13" t="s">
        <v>2113</v>
      </c>
      <c r="G68" s="19" t="s">
        <v>1703</v>
      </c>
      <c r="H68" s="13"/>
      <c r="I68" s="38"/>
      <c r="J68" s="38"/>
      <c r="K68" s="13" t="s">
        <v>2113</v>
      </c>
      <c r="L68" s="19"/>
      <c r="M68" s="13"/>
      <c r="N68" s="29" t="s">
        <v>2088</v>
      </c>
      <c r="O68" s="19"/>
      <c r="P68" s="13"/>
      <c r="Q68" s="13"/>
      <c r="R68" s="13"/>
      <c r="V68" s="6">
        <v>6.7</v>
      </c>
    </row>
    <row r="69" spans="2:22" x14ac:dyDescent="0.3">
      <c r="B69" s="13"/>
      <c r="C69" s="13"/>
      <c r="D69" s="13"/>
      <c r="E69" s="13"/>
      <c r="F69" s="13"/>
      <c r="G69" s="13"/>
      <c r="H69" s="13"/>
      <c r="I69" s="13"/>
      <c r="J69" s="13"/>
      <c r="K69" s="13"/>
      <c r="L69" s="13"/>
      <c r="M69" s="13"/>
      <c r="N69" s="29"/>
      <c r="O69" s="13"/>
      <c r="P69" s="13"/>
      <c r="Q69" s="13"/>
      <c r="R69" s="13"/>
      <c r="V69" s="6">
        <v>6.8</v>
      </c>
    </row>
    <row r="70" spans="2:22" x14ac:dyDescent="0.3">
      <c r="B70" s="13"/>
      <c r="C70" s="13"/>
      <c r="D70" s="13"/>
      <c r="E70" s="13"/>
      <c r="F70" s="13"/>
      <c r="G70" s="13"/>
      <c r="H70" s="13"/>
      <c r="I70" s="13"/>
      <c r="J70" s="13"/>
      <c r="K70" s="13"/>
      <c r="L70" s="13"/>
      <c r="M70" s="13"/>
      <c r="N70" s="29"/>
      <c r="O70" s="13"/>
      <c r="P70" s="13"/>
      <c r="Q70" s="13"/>
      <c r="R70" s="13"/>
      <c r="V70" s="6">
        <v>6.9</v>
      </c>
    </row>
    <row r="71" spans="2:22" x14ac:dyDescent="0.3">
      <c r="B71" s="13"/>
      <c r="C71" s="13"/>
      <c r="D71" s="13"/>
      <c r="E71" s="13"/>
      <c r="F71" s="13"/>
      <c r="G71" s="13"/>
      <c r="H71" s="13"/>
      <c r="I71" s="13"/>
      <c r="J71" s="13"/>
      <c r="K71" s="13"/>
      <c r="L71" s="13"/>
      <c r="M71" s="13"/>
      <c r="N71" s="29"/>
      <c r="O71" s="13"/>
      <c r="P71" s="13"/>
      <c r="Q71" s="13"/>
      <c r="R71" s="13"/>
      <c r="V71" s="6">
        <v>7</v>
      </c>
    </row>
    <row r="72" spans="2:22" x14ac:dyDescent="0.3">
      <c r="B72" s="14" t="s">
        <v>2129</v>
      </c>
      <c r="C72" s="13"/>
      <c r="D72" s="13"/>
      <c r="E72" s="13"/>
      <c r="F72" s="13"/>
      <c r="G72" s="13"/>
      <c r="H72" s="13"/>
      <c r="I72" s="13"/>
      <c r="J72" s="13"/>
      <c r="K72" s="13"/>
      <c r="L72" s="13"/>
      <c r="M72" s="13"/>
      <c r="N72" s="29"/>
      <c r="O72" s="13"/>
      <c r="P72" s="13"/>
      <c r="Q72" s="13"/>
      <c r="R72" s="13"/>
      <c r="V72" s="6">
        <v>7.1</v>
      </c>
    </row>
    <row r="73" spans="2:22" x14ac:dyDescent="0.3">
      <c r="B73" s="40" t="s">
        <v>2087</v>
      </c>
      <c r="C73" s="40"/>
      <c r="D73" s="38"/>
      <c r="E73" s="38"/>
      <c r="F73" s="13" t="s">
        <v>2113</v>
      </c>
      <c r="G73" s="19" t="s">
        <v>1703</v>
      </c>
      <c r="H73" s="13"/>
      <c r="I73" s="38"/>
      <c r="J73" s="38"/>
      <c r="K73" s="13" t="s">
        <v>2113</v>
      </c>
      <c r="L73" s="19"/>
      <c r="M73" s="13"/>
      <c r="N73" s="29" t="s">
        <v>2088</v>
      </c>
      <c r="O73" s="19"/>
      <c r="P73" s="13"/>
      <c r="Q73" s="13"/>
      <c r="R73" s="13"/>
      <c r="V73" s="6">
        <v>7.2</v>
      </c>
    </row>
    <row r="74" spans="2:22" x14ac:dyDescent="0.3">
      <c r="B74" s="13"/>
      <c r="C74" s="13" t="s">
        <v>2104</v>
      </c>
      <c r="D74" s="13"/>
      <c r="E74" s="13"/>
      <c r="F74" s="13"/>
      <c r="G74" s="13"/>
      <c r="H74" s="13"/>
      <c r="I74" s="13"/>
      <c r="J74" s="13"/>
      <c r="K74" s="13"/>
      <c r="L74" s="13"/>
      <c r="M74" s="13"/>
      <c r="N74" s="29"/>
      <c r="O74" s="13"/>
      <c r="P74" s="13"/>
      <c r="Q74" s="13"/>
      <c r="R74" s="13"/>
      <c r="V74" s="6">
        <v>7.3</v>
      </c>
    </row>
    <row r="75" spans="2:22" x14ac:dyDescent="0.3">
      <c r="B75" s="37" t="s">
        <v>2121</v>
      </c>
      <c r="C75" s="37"/>
      <c r="D75" s="38"/>
      <c r="E75" s="38"/>
      <c r="F75" s="13" t="s">
        <v>2113</v>
      </c>
      <c r="G75" s="19" t="s">
        <v>1703</v>
      </c>
      <c r="H75" s="13"/>
      <c r="I75" s="38"/>
      <c r="J75" s="38"/>
      <c r="K75" s="13" t="s">
        <v>2113</v>
      </c>
      <c r="L75" s="19"/>
      <c r="M75" s="13"/>
      <c r="N75" s="29" t="s">
        <v>2088</v>
      </c>
      <c r="O75" s="19"/>
      <c r="P75" s="13"/>
      <c r="Q75" s="13"/>
      <c r="R75" s="13"/>
      <c r="V75" s="6">
        <v>7.4</v>
      </c>
    </row>
    <row r="76" spans="2:22" x14ac:dyDescent="0.3">
      <c r="B76" s="13"/>
      <c r="C76" s="13"/>
      <c r="D76" s="13"/>
      <c r="E76" s="13"/>
      <c r="F76" s="13"/>
      <c r="G76" s="13"/>
      <c r="H76" s="13"/>
      <c r="I76" s="13"/>
      <c r="J76" s="13"/>
      <c r="K76" s="13"/>
      <c r="L76" s="13"/>
      <c r="M76" s="13"/>
      <c r="N76" s="29"/>
      <c r="O76" s="13"/>
      <c r="P76" s="13"/>
      <c r="Q76" s="13"/>
      <c r="R76" s="13"/>
      <c r="V76" s="6">
        <v>7.5</v>
      </c>
    </row>
    <row r="77" spans="2:22" x14ac:dyDescent="0.3">
      <c r="B77" s="44"/>
      <c r="C77" s="44"/>
      <c r="D77" s="42"/>
      <c r="E77" s="42"/>
      <c r="I77" s="42"/>
      <c r="J77" s="42"/>
      <c r="O77" s="42"/>
      <c r="P77" s="42"/>
      <c r="V77" s="6">
        <v>7.6</v>
      </c>
    </row>
    <row r="78" spans="2:22" x14ac:dyDescent="0.3">
      <c r="B78" s="15" t="s">
        <v>2122</v>
      </c>
      <c r="C78" s="15"/>
      <c r="D78" s="15"/>
      <c r="E78" s="15"/>
      <c r="F78" s="15"/>
      <c r="G78" s="15"/>
      <c r="H78" s="15"/>
      <c r="I78" s="15"/>
      <c r="J78" s="15"/>
      <c r="K78" s="15"/>
      <c r="L78" s="15"/>
      <c r="M78" s="15"/>
      <c r="N78" s="30"/>
      <c r="O78" s="15"/>
      <c r="P78" s="15"/>
      <c r="Q78" s="15"/>
      <c r="R78" s="15"/>
      <c r="V78" s="6">
        <v>7.7</v>
      </c>
    </row>
    <row r="79" spans="2:22" x14ac:dyDescent="0.3">
      <c r="B79" s="16" t="s">
        <v>2084</v>
      </c>
      <c r="C79" s="15"/>
      <c r="D79" s="39"/>
      <c r="E79" s="39"/>
      <c r="F79" s="39"/>
      <c r="G79" s="15"/>
      <c r="H79" s="15"/>
      <c r="I79" s="15"/>
      <c r="J79" s="15"/>
      <c r="K79" s="17"/>
      <c r="L79" s="17"/>
      <c r="M79" s="17"/>
      <c r="N79" s="30"/>
      <c r="O79" s="15"/>
      <c r="P79" s="15"/>
      <c r="Q79" s="15"/>
      <c r="R79" s="15"/>
      <c r="V79" s="6">
        <v>7.8</v>
      </c>
    </row>
    <row r="80" spans="2:22" x14ac:dyDescent="0.3">
      <c r="B80" s="15"/>
      <c r="C80" s="15"/>
      <c r="D80" s="15"/>
      <c r="E80" s="15"/>
      <c r="F80" s="15"/>
      <c r="G80" s="15"/>
      <c r="H80" s="15"/>
      <c r="I80" s="15"/>
      <c r="J80" s="15"/>
      <c r="K80" s="15"/>
      <c r="L80" s="15"/>
      <c r="M80" s="15"/>
      <c r="N80" s="30"/>
      <c r="O80" s="15"/>
      <c r="P80" s="15"/>
      <c r="Q80" s="15"/>
      <c r="R80" s="15"/>
      <c r="V80" s="6">
        <v>7.9</v>
      </c>
    </row>
    <row r="81" spans="2:22" x14ac:dyDescent="0.3">
      <c r="B81" s="16" t="s">
        <v>2086</v>
      </c>
      <c r="C81" s="15"/>
      <c r="D81" s="15"/>
      <c r="E81" s="15"/>
      <c r="F81" s="15"/>
      <c r="G81" s="15"/>
      <c r="H81" s="15"/>
      <c r="I81" s="15"/>
      <c r="J81" s="15"/>
      <c r="K81" s="15"/>
      <c r="L81" s="15"/>
      <c r="M81" s="15"/>
      <c r="N81" s="30"/>
      <c r="O81" s="15"/>
      <c r="P81" s="15"/>
      <c r="Q81" s="15"/>
      <c r="R81" s="15"/>
      <c r="V81" s="6">
        <v>8</v>
      </c>
    </row>
    <row r="82" spans="2:22" x14ac:dyDescent="0.3">
      <c r="B82" s="43" t="s">
        <v>2087</v>
      </c>
      <c r="C82" s="43"/>
      <c r="D82" s="38"/>
      <c r="E82" s="38"/>
      <c r="F82" s="15" t="s">
        <v>2091</v>
      </c>
      <c r="G82" s="19" t="s">
        <v>1703</v>
      </c>
      <c r="H82" s="15"/>
      <c r="I82" s="38"/>
      <c r="J82" s="38"/>
      <c r="K82" s="15" t="s">
        <v>2091</v>
      </c>
      <c r="L82" s="19"/>
      <c r="M82" s="15"/>
      <c r="N82" s="30" t="s">
        <v>2088</v>
      </c>
      <c r="O82" s="22"/>
      <c r="P82" s="15"/>
      <c r="Q82" s="15"/>
      <c r="R82" s="15"/>
      <c r="V82" s="6">
        <v>8.1</v>
      </c>
    </row>
    <row r="83" spans="2:22" x14ac:dyDescent="0.3">
      <c r="B83" s="15"/>
      <c r="C83" s="15" t="s">
        <v>2104</v>
      </c>
      <c r="D83" s="15"/>
      <c r="E83" s="15"/>
      <c r="F83" s="15"/>
      <c r="G83" s="15"/>
      <c r="H83" s="15"/>
      <c r="I83" s="15"/>
      <c r="J83" s="15"/>
      <c r="K83" s="15"/>
      <c r="L83" s="15"/>
      <c r="M83" s="15"/>
      <c r="N83" s="30"/>
      <c r="O83" s="15"/>
      <c r="P83" s="15"/>
      <c r="Q83" s="15"/>
      <c r="R83" s="15"/>
      <c r="V83" s="6">
        <v>8.1999999999999993</v>
      </c>
    </row>
    <row r="84" spans="2:22" x14ac:dyDescent="0.3">
      <c r="B84" s="48" t="s">
        <v>2106</v>
      </c>
      <c r="C84" s="48"/>
      <c r="D84" s="38"/>
      <c r="E84" s="38"/>
      <c r="F84" s="15" t="s">
        <v>2091</v>
      </c>
      <c r="G84" s="19" t="s">
        <v>1703</v>
      </c>
      <c r="H84" s="15"/>
      <c r="I84" s="38"/>
      <c r="J84" s="38"/>
      <c r="K84" s="15" t="s">
        <v>2091</v>
      </c>
      <c r="L84" s="19"/>
      <c r="M84" s="15"/>
      <c r="N84" s="30" t="s">
        <v>2088</v>
      </c>
      <c r="O84" s="22"/>
      <c r="P84" s="15"/>
      <c r="Q84" s="15"/>
      <c r="R84" s="15"/>
      <c r="V84" s="6">
        <v>8.3000000000000007</v>
      </c>
    </row>
    <row r="85" spans="2:22" x14ac:dyDescent="0.3">
      <c r="B85" s="15"/>
      <c r="C85" s="15"/>
      <c r="D85" s="15"/>
      <c r="E85" s="15"/>
      <c r="F85" s="15"/>
      <c r="G85" s="15"/>
      <c r="H85" s="15"/>
      <c r="I85" s="15"/>
      <c r="J85" s="15"/>
      <c r="K85" s="15"/>
      <c r="L85" s="15"/>
      <c r="M85" s="15"/>
      <c r="N85" s="30"/>
      <c r="O85" s="15"/>
      <c r="P85" s="15"/>
      <c r="Q85" s="15"/>
      <c r="R85" s="15"/>
      <c r="V85" s="6">
        <v>8.4</v>
      </c>
    </row>
    <row r="86" spans="2:22" x14ac:dyDescent="0.3">
      <c r="B86" s="48" t="s">
        <v>2107</v>
      </c>
      <c r="C86" s="48"/>
      <c r="D86" s="38"/>
      <c r="E86" s="38"/>
      <c r="F86" s="15" t="s">
        <v>2091</v>
      </c>
      <c r="G86" s="19" t="s">
        <v>1703</v>
      </c>
      <c r="H86" s="15"/>
      <c r="I86" s="38"/>
      <c r="J86" s="38"/>
      <c r="K86" s="15" t="s">
        <v>2091</v>
      </c>
      <c r="L86" s="19"/>
      <c r="M86" s="15"/>
      <c r="N86" s="30" t="s">
        <v>2088</v>
      </c>
      <c r="O86" s="22"/>
      <c r="P86" s="15"/>
      <c r="Q86" s="15"/>
      <c r="R86" s="15"/>
      <c r="V86" s="6">
        <v>8.5</v>
      </c>
    </row>
    <row r="87" spans="2:22" x14ac:dyDescent="0.3">
      <c r="B87" s="15"/>
      <c r="C87" s="15"/>
      <c r="D87" s="15"/>
      <c r="E87" s="15"/>
      <c r="F87" s="15"/>
      <c r="G87" s="15"/>
      <c r="H87" s="15"/>
      <c r="I87" s="15"/>
      <c r="J87" s="15"/>
      <c r="K87" s="15"/>
      <c r="L87" s="15"/>
      <c r="M87" s="15"/>
      <c r="N87" s="30"/>
      <c r="O87" s="15"/>
      <c r="P87" s="15"/>
      <c r="Q87" s="15"/>
      <c r="R87" s="15"/>
      <c r="V87" s="6">
        <v>8.6</v>
      </c>
    </row>
    <row r="88" spans="2:22" x14ac:dyDescent="0.3">
      <c r="B88" s="15"/>
      <c r="C88" s="15"/>
      <c r="D88" s="15"/>
      <c r="E88" s="15"/>
      <c r="F88" s="15"/>
      <c r="G88" s="15"/>
      <c r="H88" s="15"/>
      <c r="I88" s="15"/>
      <c r="J88" s="15"/>
      <c r="K88" s="15"/>
      <c r="L88" s="15"/>
      <c r="M88" s="15"/>
      <c r="N88" s="30"/>
      <c r="O88" s="15"/>
      <c r="P88" s="15"/>
      <c r="Q88" s="15"/>
      <c r="R88" s="15"/>
      <c r="V88" s="6">
        <v>8.6999999999999993</v>
      </c>
    </row>
    <row r="89" spans="2:22" x14ac:dyDescent="0.3">
      <c r="B89" s="15"/>
      <c r="C89" s="15"/>
      <c r="D89" s="15"/>
      <c r="E89" s="15"/>
      <c r="F89" s="15"/>
      <c r="G89" s="15"/>
      <c r="H89" s="15"/>
      <c r="I89" s="15"/>
      <c r="J89" s="15"/>
      <c r="K89" s="15"/>
      <c r="L89" s="15"/>
      <c r="M89" s="15"/>
      <c r="N89" s="30"/>
      <c r="O89" s="15"/>
      <c r="P89" s="15"/>
      <c r="Q89" s="15"/>
      <c r="R89" s="15"/>
      <c r="V89" s="6">
        <v>8.8000000000000007</v>
      </c>
    </row>
    <row r="90" spans="2:22" x14ac:dyDescent="0.3">
      <c r="B90" s="43" t="s">
        <v>2089</v>
      </c>
      <c r="C90" s="43"/>
      <c r="D90" s="38"/>
      <c r="E90" s="38"/>
      <c r="F90" s="15" t="s">
        <v>2091</v>
      </c>
      <c r="G90" s="19" t="s">
        <v>1703</v>
      </c>
      <c r="H90" s="15"/>
      <c r="I90" s="38"/>
      <c r="J90" s="38"/>
      <c r="K90" s="15" t="s">
        <v>2091</v>
      </c>
      <c r="L90" s="19"/>
      <c r="M90" s="15"/>
      <c r="N90" s="30" t="s">
        <v>2088</v>
      </c>
      <c r="O90" s="22"/>
      <c r="P90" s="15"/>
      <c r="Q90" s="15"/>
      <c r="R90" s="15"/>
      <c r="V90" s="6">
        <v>8.9</v>
      </c>
    </row>
    <row r="91" spans="2:22" x14ac:dyDescent="0.3">
      <c r="B91" s="15"/>
      <c r="C91" s="15" t="s">
        <v>2105</v>
      </c>
      <c r="D91" s="15"/>
      <c r="E91" s="15"/>
      <c r="F91" s="15"/>
      <c r="G91" s="15"/>
      <c r="H91" s="15"/>
      <c r="I91" s="15"/>
      <c r="J91" s="15"/>
      <c r="K91" s="15"/>
      <c r="L91" s="15"/>
      <c r="M91" s="15"/>
      <c r="N91" s="30"/>
      <c r="O91" s="15"/>
      <c r="P91" s="15"/>
      <c r="Q91" s="15"/>
      <c r="R91" s="15"/>
      <c r="V91" s="6">
        <v>9</v>
      </c>
    </row>
    <row r="92" spans="2:22" x14ac:dyDescent="0.3">
      <c r="B92" s="50" t="s">
        <v>2108</v>
      </c>
      <c r="C92" s="50"/>
      <c r="D92" s="38"/>
      <c r="E92" s="38"/>
      <c r="F92" s="15" t="s">
        <v>2091</v>
      </c>
      <c r="G92" s="19" t="s">
        <v>1703</v>
      </c>
      <c r="H92" s="15"/>
      <c r="I92" s="38"/>
      <c r="J92" s="38"/>
      <c r="K92" s="15" t="s">
        <v>2091</v>
      </c>
      <c r="L92" s="19"/>
      <c r="M92" s="15"/>
      <c r="N92" s="30" t="s">
        <v>2088</v>
      </c>
      <c r="O92" s="22"/>
      <c r="P92" s="15"/>
      <c r="Q92" s="15"/>
      <c r="R92" s="15"/>
      <c r="V92" s="6">
        <v>9.1</v>
      </c>
    </row>
    <row r="93" spans="2:22" x14ac:dyDescent="0.3">
      <c r="B93" s="15"/>
      <c r="C93" s="15"/>
      <c r="D93" s="15"/>
      <c r="E93" s="15"/>
      <c r="F93" s="15"/>
      <c r="G93" s="15"/>
      <c r="H93" s="15"/>
      <c r="I93" s="15"/>
      <c r="J93" s="15"/>
      <c r="K93" s="15"/>
      <c r="L93" s="15"/>
      <c r="M93" s="15"/>
      <c r="N93" s="30"/>
      <c r="O93" s="15"/>
      <c r="P93" s="15"/>
      <c r="Q93" s="15"/>
      <c r="R93" s="15"/>
      <c r="V93" s="6">
        <v>9.1999999999999993</v>
      </c>
    </row>
    <row r="94" spans="2:22" x14ac:dyDescent="0.3">
      <c r="B94" s="50" t="s">
        <v>2109</v>
      </c>
      <c r="C94" s="50"/>
      <c r="D94" s="38"/>
      <c r="E94" s="38"/>
      <c r="F94" s="15" t="s">
        <v>2091</v>
      </c>
      <c r="G94" s="19" t="s">
        <v>1703</v>
      </c>
      <c r="H94" s="15"/>
      <c r="I94" s="38"/>
      <c r="J94" s="38"/>
      <c r="K94" s="15" t="s">
        <v>2091</v>
      </c>
      <c r="L94" s="19"/>
      <c r="M94" s="15"/>
      <c r="N94" s="30" t="s">
        <v>2088</v>
      </c>
      <c r="O94" s="22"/>
      <c r="P94" s="15"/>
      <c r="Q94" s="15"/>
      <c r="R94" s="15"/>
      <c r="V94" s="6">
        <v>9.3000000000000007</v>
      </c>
    </row>
    <row r="95" spans="2:22" x14ac:dyDescent="0.3">
      <c r="B95" s="15"/>
      <c r="C95" s="15"/>
      <c r="D95" s="15"/>
      <c r="E95" s="15"/>
      <c r="F95" s="15"/>
      <c r="G95" s="15"/>
      <c r="H95" s="15"/>
      <c r="I95" s="15"/>
      <c r="J95" s="15"/>
      <c r="K95" s="15"/>
      <c r="L95" s="15"/>
      <c r="M95" s="15"/>
      <c r="N95" s="30"/>
      <c r="O95" s="15"/>
      <c r="P95" s="15"/>
      <c r="Q95" s="15"/>
      <c r="R95" s="15"/>
      <c r="V95" s="6">
        <v>9.4</v>
      </c>
    </row>
    <row r="96" spans="2:22" x14ac:dyDescent="0.3">
      <c r="B96" s="15"/>
      <c r="C96" s="15"/>
      <c r="D96" s="15"/>
      <c r="E96" s="15"/>
      <c r="F96" s="15"/>
      <c r="G96" s="15"/>
      <c r="H96" s="15"/>
      <c r="I96" s="15"/>
      <c r="J96" s="15"/>
      <c r="K96" s="15"/>
      <c r="L96" s="15"/>
      <c r="M96" s="15"/>
      <c r="N96" s="30"/>
      <c r="O96" s="15"/>
      <c r="P96" s="15"/>
      <c r="Q96" s="15"/>
      <c r="R96" s="15"/>
      <c r="V96" s="6">
        <v>9.5</v>
      </c>
    </row>
    <row r="97" spans="2:22" x14ac:dyDescent="0.3">
      <c r="B97" s="15"/>
      <c r="C97" s="15"/>
      <c r="D97" s="15"/>
      <c r="E97" s="15"/>
      <c r="F97" s="15"/>
      <c r="G97" s="15"/>
      <c r="H97" s="15"/>
      <c r="I97" s="15"/>
      <c r="J97" s="15"/>
      <c r="K97" s="15"/>
      <c r="L97" s="15"/>
      <c r="M97" s="15"/>
      <c r="N97" s="30"/>
      <c r="O97" s="15"/>
      <c r="P97" s="15"/>
      <c r="Q97" s="15"/>
      <c r="R97" s="15"/>
      <c r="V97" s="6">
        <v>9.6</v>
      </c>
    </row>
    <row r="98" spans="2:22" x14ac:dyDescent="0.3">
      <c r="B98" s="16" t="s">
        <v>2110</v>
      </c>
      <c r="C98" s="15"/>
      <c r="D98" s="15"/>
      <c r="E98" s="15"/>
      <c r="F98" s="15"/>
      <c r="G98" s="15"/>
      <c r="H98" s="15"/>
      <c r="I98" s="15"/>
      <c r="J98" s="15"/>
      <c r="K98" s="15"/>
      <c r="L98" s="15"/>
      <c r="M98" s="15"/>
      <c r="N98" s="30"/>
      <c r="O98" s="15"/>
      <c r="P98" s="15"/>
      <c r="Q98" s="15"/>
      <c r="R98" s="15"/>
      <c r="V98" s="6">
        <v>9.6999999999999993</v>
      </c>
    </row>
    <row r="99" spans="2:22" x14ac:dyDescent="0.3">
      <c r="B99" s="43" t="s">
        <v>2089</v>
      </c>
      <c r="C99" s="51"/>
      <c r="D99" s="45"/>
      <c r="E99" s="46"/>
      <c r="F99" s="15" t="s">
        <v>2111</v>
      </c>
      <c r="G99" s="19" t="s">
        <v>1703</v>
      </c>
      <c r="H99" s="15"/>
      <c r="I99" s="45"/>
      <c r="J99" s="46"/>
      <c r="K99" s="15" t="s">
        <v>2111</v>
      </c>
      <c r="L99" s="19"/>
      <c r="M99" s="15"/>
      <c r="N99" s="30" t="s">
        <v>2088</v>
      </c>
      <c r="O99" s="22"/>
      <c r="P99" s="15"/>
      <c r="Q99" s="15"/>
      <c r="R99" s="15"/>
      <c r="V99" s="6">
        <v>9.8000000000000007</v>
      </c>
    </row>
    <row r="100" spans="2:22" x14ac:dyDescent="0.3">
      <c r="B100" s="15"/>
      <c r="C100" s="15" t="s">
        <v>2105</v>
      </c>
      <c r="D100" s="15"/>
      <c r="E100" s="15"/>
      <c r="F100" s="15"/>
      <c r="G100" s="15"/>
      <c r="H100" s="15"/>
      <c r="I100" s="15"/>
      <c r="J100" s="15"/>
      <c r="K100" s="15"/>
      <c r="L100" s="15"/>
      <c r="M100" s="15"/>
      <c r="N100" s="30"/>
      <c r="O100" s="15"/>
      <c r="P100" s="15"/>
      <c r="Q100" s="15"/>
      <c r="R100" s="15"/>
      <c r="V100" s="6">
        <v>9.9</v>
      </c>
    </row>
    <row r="101" spans="2:22" x14ac:dyDescent="0.3">
      <c r="B101" s="50" t="s">
        <v>2108</v>
      </c>
      <c r="C101" s="52"/>
      <c r="D101" s="45"/>
      <c r="E101" s="46"/>
      <c r="F101" s="15" t="s">
        <v>2111</v>
      </c>
      <c r="G101" s="19" t="s">
        <v>1703</v>
      </c>
      <c r="H101" s="15"/>
      <c r="I101" s="45"/>
      <c r="J101" s="46"/>
      <c r="K101" s="15" t="s">
        <v>2111</v>
      </c>
      <c r="L101" s="19"/>
      <c r="M101" s="15"/>
      <c r="N101" s="30" t="s">
        <v>2088</v>
      </c>
      <c r="O101" s="22"/>
      <c r="P101" s="15"/>
      <c r="Q101" s="15"/>
      <c r="R101" s="15"/>
      <c r="V101" s="6">
        <v>10</v>
      </c>
    </row>
    <row r="102" spans="2:22" x14ac:dyDescent="0.3">
      <c r="B102" s="15"/>
      <c r="C102" s="15"/>
      <c r="D102" s="15"/>
      <c r="E102" s="15"/>
      <c r="F102" s="15"/>
      <c r="G102" s="15"/>
      <c r="H102" s="15"/>
      <c r="I102" s="15"/>
      <c r="J102" s="15"/>
      <c r="K102" s="15"/>
      <c r="L102" s="15"/>
      <c r="M102" s="15"/>
      <c r="N102" s="30"/>
      <c r="O102" s="15"/>
      <c r="P102" s="15"/>
      <c r="Q102" s="15"/>
      <c r="R102" s="15"/>
      <c r="V102" s="6">
        <v>10.1</v>
      </c>
    </row>
    <row r="103" spans="2:22" x14ac:dyDescent="0.3">
      <c r="B103" s="50" t="s">
        <v>2109</v>
      </c>
      <c r="C103" s="50"/>
      <c r="D103" s="38"/>
      <c r="E103" s="38"/>
      <c r="F103" s="15" t="s">
        <v>2111</v>
      </c>
      <c r="G103" s="19" t="s">
        <v>1703</v>
      </c>
      <c r="H103" s="15"/>
      <c r="I103" s="38"/>
      <c r="J103" s="38"/>
      <c r="K103" s="15" t="s">
        <v>2111</v>
      </c>
      <c r="L103" s="19"/>
      <c r="M103" s="15"/>
      <c r="N103" s="30" t="s">
        <v>2088</v>
      </c>
      <c r="O103" s="22"/>
      <c r="P103" s="15"/>
      <c r="Q103" s="15"/>
      <c r="R103" s="15"/>
      <c r="V103" s="6">
        <v>10.199999999999999</v>
      </c>
    </row>
    <row r="104" spans="2:22" x14ac:dyDescent="0.3">
      <c r="B104" s="15"/>
      <c r="C104" s="15"/>
      <c r="D104" s="15"/>
      <c r="E104" s="15"/>
      <c r="F104" s="15"/>
      <c r="G104" s="15"/>
      <c r="H104" s="15"/>
      <c r="I104" s="15"/>
      <c r="J104" s="15"/>
      <c r="K104" s="15"/>
      <c r="L104" s="15"/>
      <c r="M104" s="15"/>
      <c r="N104" s="30"/>
      <c r="O104" s="15"/>
      <c r="P104" s="15"/>
      <c r="Q104" s="15"/>
      <c r="R104" s="15"/>
      <c r="V104" s="6">
        <v>10.3</v>
      </c>
    </row>
    <row r="105" spans="2:22" x14ac:dyDescent="0.3">
      <c r="B105" s="15"/>
      <c r="C105" s="15"/>
      <c r="D105" s="15"/>
      <c r="E105" s="15"/>
      <c r="F105" s="15"/>
      <c r="G105" s="15"/>
      <c r="H105" s="15"/>
      <c r="I105" s="15"/>
      <c r="J105" s="15"/>
      <c r="K105" s="15"/>
      <c r="L105" s="15"/>
      <c r="M105" s="15"/>
      <c r="N105" s="30"/>
      <c r="O105" s="15"/>
      <c r="P105" s="15"/>
      <c r="Q105" s="15"/>
      <c r="R105" s="15"/>
      <c r="V105" s="6">
        <v>10.4</v>
      </c>
    </row>
    <row r="106" spans="2:22" x14ac:dyDescent="0.3">
      <c r="B106" s="15"/>
      <c r="C106" s="15"/>
      <c r="D106" s="15"/>
      <c r="E106" s="15"/>
      <c r="F106" s="15"/>
      <c r="G106" s="15"/>
      <c r="H106" s="15"/>
      <c r="I106" s="15"/>
      <c r="J106" s="15"/>
      <c r="K106" s="15"/>
      <c r="L106" s="15"/>
      <c r="M106" s="15"/>
      <c r="N106" s="30"/>
      <c r="O106" s="15"/>
      <c r="P106" s="15"/>
      <c r="Q106" s="15"/>
      <c r="R106" s="15"/>
      <c r="V106" s="6">
        <v>10.5</v>
      </c>
    </row>
    <row r="107" spans="2:22" x14ac:dyDescent="0.3">
      <c r="B107" s="16" t="s">
        <v>2112</v>
      </c>
      <c r="C107" s="15"/>
      <c r="D107" s="15"/>
      <c r="E107" s="15"/>
      <c r="F107" s="15"/>
      <c r="G107" s="15"/>
      <c r="H107" s="15"/>
      <c r="I107" s="15"/>
      <c r="J107" s="15"/>
      <c r="K107" s="15"/>
      <c r="L107" s="15"/>
      <c r="M107" s="15"/>
      <c r="N107" s="30"/>
      <c r="O107" s="15"/>
      <c r="P107" s="15"/>
      <c r="Q107" s="15"/>
      <c r="R107" s="15"/>
      <c r="V107" s="6">
        <v>10.6</v>
      </c>
    </row>
    <row r="108" spans="2:22" x14ac:dyDescent="0.3">
      <c r="B108" s="43" t="s">
        <v>2087</v>
      </c>
      <c r="C108" s="43"/>
      <c r="D108" s="38"/>
      <c r="E108" s="38"/>
      <c r="F108" s="15" t="s">
        <v>2113</v>
      </c>
      <c r="G108" s="19" t="s">
        <v>1703</v>
      </c>
      <c r="H108" s="15"/>
      <c r="I108" s="38"/>
      <c r="J108" s="38"/>
      <c r="K108" s="15" t="s">
        <v>2113</v>
      </c>
      <c r="L108" s="19"/>
      <c r="M108" s="15"/>
      <c r="N108" s="30" t="s">
        <v>2088</v>
      </c>
      <c r="O108" s="19"/>
      <c r="P108" s="15"/>
      <c r="Q108" s="15"/>
      <c r="R108" s="15"/>
      <c r="V108" s="6">
        <v>10.7</v>
      </c>
    </row>
    <row r="109" spans="2:22" x14ac:dyDescent="0.3">
      <c r="B109" s="15"/>
      <c r="C109" s="15" t="s">
        <v>2104</v>
      </c>
      <c r="D109" s="15"/>
      <c r="E109" s="15"/>
      <c r="F109" s="15"/>
      <c r="G109" s="15"/>
      <c r="H109" s="15"/>
      <c r="I109" s="15"/>
      <c r="J109" s="15"/>
      <c r="K109" s="15"/>
      <c r="L109" s="15"/>
      <c r="M109" s="15"/>
      <c r="N109" s="30"/>
      <c r="O109" s="15"/>
      <c r="P109" s="15"/>
      <c r="Q109" s="15"/>
      <c r="R109" s="15"/>
      <c r="V109" s="6">
        <v>10.8</v>
      </c>
    </row>
    <row r="110" spans="2:22" x14ac:dyDescent="0.3">
      <c r="B110" s="48" t="s">
        <v>2106</v>
      </c>
      <c r="C110" s="48"/>
      <c r="D110" s="38"/>
      <c r="E110" s="38"/>
      <c r="F110" s="15" t="s">
        <v>2113</v>
      </c>
      <c r="G110" s="19" t="s">
        <v>1703</v>
      </c>
      <c r="H110" s="15"/>
      <c r="I110" s="38"/>
      <c r="J110" s="38"/>
      <c r="K110" s="15" t="s">
        <v>2113</v>
      </c>
      <c r="L110" s="19"/>
      <c r="M110" s="15"/>
      <c r="N110" s="30" t="s">
        <v>2088</v>
      </c>
      <c r="O110" s="19"/>
      <c r="P110" s="15"/>
      <c r="Q110" s="15"/>
      <c r="R110" s="15"/>
      <c r="V110" s="6">
        <v>10.9</v>
      </c>
    </row>
    <row r="111" spans="2:22" x14ac:dyDescent="0.3">
      <c r="B111" s="15"/>
      <c r="C111" s="15"/>
      <c r="D111" s="15"/>
      <c r="E111" s="15"/>
      <c r="F111" s="15"/>
      <c r="G111" s="15"/>
      <c r="H111" s="15"/>
      <c r="I111" s="15"/>
      <c r="J111" s="15"/>
      <c r="K111" s="15"/>
      <c r="L111" s="15"/>
      <c r="M111" s="15"/>
      <c r="N111" s="30"/>
      <c r="O111" s="15"/>
      <c r="P111" s="15"/>
      <c r="Q111" s="15"/>
      <c r="R111" s="15"/>
      <c r="V111" s="6">
        <v>11</v>
      </c>
    </row>
    <row r="112" spans="2:22" x14ac:dyDescent="0.3">
      <c r="B112" s="48" t="s">
        <v>2107</v>
      </c>
      <c r="C112" s="48"/>
      <c r="D112" s="38"/>
      <c r="E112" s="38"/>
      <c r="F112" s="15" t="s">
        <v>2113</v>
      </c>
      <c r="G112" s="19" t="s">
        <v>1703</v>
      </c>
      <c r="H112" s="15"/>
      <c r="I112" s="38"/>
      <c r="J112" s="38"/>
      <c r="K112" s="15" t="s">
        <v>2113</v>
      </c>
      <c r="L112" s="19"/>
      <c r="M112" s="15"/>
      <c r="N112" s="30" t="s">
        <v>2088</v>
      </c>
      <c r="O112" s="19"/>
      <c r="P112" s="15"/>
      <c r="Q112" s="15"/>
      <c r="R112" s="15"/>
      <c r="V112" s="6">
        <v>11.1</v>
      </c>
    </row>
    <row r="113" spans="2:22" x14ac:dyDescent="0.3">
      <c r="B113" s="15"/>
      <c r="C113" s="15"/>
      <c r="D113" s="15"/>
      <c r="E113" s="15"/>
      <c r="F113" s="15"/>
      <c r="G113" s="15"/>
      <c r="H113" s="15"/>
      <c r="I113" s="15"/>
      <c r="J113" s="15"/>
      <c r="K113" s="15"/>
      <c r="L113" s="15"/>
      <c r="M113" s="15"/>
      <c r="N113" s="30"/>
      <c r="O113" s="15"/>
      <c r="P113" s="15"/>
      <c r="Q113" s="15"/>
      <c r="R113" s="15"/>
      <c r="V113" s="6">
        <v>11.2</v>
      </c>
    </row>
    <row r="114" spans="2:22" x14ac:dyDescent="0.3">
      <c r="B114" s="15"/>
      <c r="C114" s="15"/>
      <c r="D114" s="15"/>
      <c r="E114" s="15"/>
      <c r="F114" s="15"/>
      <c r="G114" s="15"/>
      <c r="H114" s="15"/>
      <c r="I114" s="15"/>
      <c r="J114" s="15"/>
      <c r="K114" s="15"/>
      <c r="L114" s="15"/>
      <c r="M114" s="15"/>
      <c r="N114" s="30"/>
      <c r="O114" s="15"/>
      <c r="P114" s="15"/>
      <c r="Q114" s="15"/>
      <c r="R114" s="15"/>
      <c r="V114" s="6">
        <v>11.3</v>
      </c>
    </row>
    <row r="115" spans="2:22" x14ac:dyDescent="0.3">
      <c r="B115" s="15"/>
      <c r="C115" s="15"/>
      <c r="D115" s="15"/>
      <c r="E115" s="15"/>
      <c r="F115" s="15"/>
      <c r="G115" s="15"/>
      <c r="H115" s="15"/>
      <c r="I115" s="15"/>
      <c r="J115" s="15"/>
      <c r="K115" s="15"/>
      <c r="L115" s="15"/>
      <c r="M115" s="15"/>
      <c r="N115" s="30"/>
      <c r="O115" s="15"/>
      <c r="P115" s="15"/>
      <c r="Q115" s="15"/>
      <c r="R115" s="15"/>
      <c r="V115" s="6">
        <v>11.4</v>
      </c>
    </row>
    <row r="116" spans="2:22" x14ac:dyDescent="0.3">
      <c r="B116" s="16" t="s">
        <v>2118</v>
      </c>
      <c r="C116" s="15"/>
      <c r="D116" s="15"/>
      <c r="E116" s="15"/>
      <c r="F116" s="15"/>
      <c r="G116" s="15"/>
      <c r="H116" s="15"/>
      <c r="I116" s="15"/>
      <c r="J116" s="15"/>
      <c r="K116" s="15"/>
      <c r="L116" s="15"/>
      <c r="M116" s="15"/>
      <c r="N116" s="30"/>
      <c r="O116" s="15"/>
      <c r="P116" s="15"/>
      <c r="Q116" s="15"/>
      <c r="R116" s="15"/>
      <c r="V116" s="6">
        <v>11.5</v>
      </c>
    </row>
    <row r="117" spans="2:22" x14ac:dyDescent="0.3">
      <c r="B117" s="43" t="s">
        <v>2087</v>
      </c>
      <c r="C117" s="43"/>
      <c r="D117" s="38"/>
      <c r="E117" s="38"/>
      <c r="F117" s="15" t="s">
        <v>2113</v>
      </c>
      <c r="G117" s="19" t="s">
        <v>1703</v>
      </c>
      <c r="H117" s="15"/>
      <c r="I117" s="38"/>
      <c r="J117" s="38"/>
      <c r="K117" s="15" t="s">
        <v>2113</v>
      </c>
      <c r="L117" s="19"/>
      <c r="M117" s="15"/>
      <c r="N117" s="30" t="s">
        <v>2088</v>
      </c>
      <c r="O117" s="19"/>
      <c r="P117" s="15"/>
      <c r="Q117" s="15"/>
      <c r="R117" s="15"/>
      <c r="V117" s="6">
        <v>11.6</v>
      </c>
    </row>
    <row r="118" spans="2:22" x14ac:dyDescent="0.3">
      <c r="B118" s="15"/>
      <c r="C118" s="15" t="s">
        <v>2104</v>
      </c>
      <c r="D118" s="15"/>
      <c r="E118" s="15"/>
      <c r="F118" s="15"/>
      <c r="G118" s="15"/>
      <c r="H118" s="15"/>
      <c r="I118" s="15"/>
      <c r="J118" s="15"/>
      <c r="K118" s="15"/>
      <c r="L118" s="15"/>
      <c r="M118" s="15"/>
      <c r="N118" s="30"/>
      <c r="O118" s="15"/>
      <c r="P118" s="15"/>
      <c r="Q118" s="15"/>
      <c r="R118" s="15"/>
      <c r="V118" s="6">
        <v>11.7</v>
      </c>
    </row>
    <row r="119" spans="2:22" x14ac:dyDescent="0.3">
      <c r="B119" s="48" t="s">
        <v>2121</v>
      </c>
      <c r="C119" s="48"/>
      <c r="D119" s="38"/>
      <c r="E119" s="38"/>
      <c r="F119" s="15" t="s">
        <v>2113</v>
      </c>
      <c r="G119" s="19" t="s">
        <v>1703</v>
      </c>
      <c r="H119" s="15"/>
      <c r="I119" s="38"/>
      <c r="J119" s="38"/>
      <c r="K119" s="15" t="s">
        <v>2113</v>
      </c>
      <c r="L119" s="19"/>
      <c r="M119" s="15"/>
      <c r="N119" s="30" t="s">
        <v>2088</v>
      </c>
      <c r="O119" s="19"/>
      <c r="P119" s="15"/>
      <c r="Q119" s="15"/>
      <c r="R119" s="15"/>
      <c r="V119" s="6">
        <v>11.8</v>
      </c>
    </row>
    <row r="120" spans="2:22" x14ac:dyDescent="0.3">
      <c r="B120" s="15"/>
      <c r="C120" s="15"/>
      <c r="D120" s="15"/>
      <c r="E120" s="15"/>
      <c r="F120" s="15"/>
      <c r="G120" s="15"/>
      <c r="H120" s="15"/>
      <c r="I120" s="15"/>
      <c r="J120" s="15"/>
      <c r="K120" s="15"/>
      <c r="L120" s="15"/>
      <c r="M120" s="15"/>
      <c r="N120" s="30"/>
      <c r="O120" s="15"/>
      <c r="P120" s="15"/>
      <c r="Q120" s="15"/>
      <c r="R120" s="15"/>
      <c r="V120" s="6">
        <v>11.9</v>
      </c>
    </row>
    <row r="121" spans="2:22" x14ac:dyDescent="0.3">
      <c r="V121" s="6">
        <v>12</v>
      </c>
    </row>
    <row r="122" spans="2:22" x14ac:dyDescent="0.3">
      <c r="B122" s="13" t="s">
        <v>2130</v>
      </c>
      <c r="C122" s="13"/>
      <c r="D122" s="13"/>
      <c r="E122" s="13"/>
      <c r="F122" s="13"/>
      <c r="G122" s="13"/>
      <c r="H122" s="13"/>
      <c r="I122" s="13"/>
      <c r="J122" s="13"/>
      <c r="K122" s="13"/>
      <c r="L122" s="13"/>
      <c r="M122" s="13"/>
      <c r="N122" s="29"/>
      <c r="O122" s="13"/>
      <c r="P122" s="13"/>
      <c r="Q122" s="13"/>
      <c r="R122" s="13"/>
      <c r="V122" s="6">
        <v>12.1</v>
      </c>
    </row>
    <row r="123" spans="2:22" x14ac:dyDescent="0.3">
      <c r="B123" s="14" t="s">
        <v>2125</v>
      </c>
      <c r="C123" s="13"/>
      <c r="D123" s="39"/>
      <c r="E123" s="39"/>
      <c r="F123" s="39"/>
      <c r="G123" s="13"/>
      <c r="H123" s="13"/>
      <c r="I123" s="13"/>
      <c r="J123" s="13"/>
      <c r="K123" s="18"/>
      <c r="L123" s="18"/>
      <c r="M123" s="18"/>
      <c r="N123" s="29"/>
      <c r="O123" s="13"/>
      <c r="P123" s="13"/>
      <c r="Q123" s="13"/>
      <c r="R123" s="13"/>
      <c r="V123" s="6">
        <v>12.2</v>
      </c>
    </row>
    <row r="124" spans="2:22" x14ac:dyDescent="0.3">
      <c r="B124" s="13"/>
      <c r="C124" s="13"/>
      <c r="D124" s="13"/>
      <c r="E124" s="13"/>
      <c r="F124" s="13"/>
      <c r="G124" s="13"/>
      <c r="H124" s="13"/>
      <c r="I124" s="13"/>
      <c r="J124" s="13"/>
      <c r="K124" s="13"/>
      <c r="L124" s="13"/>
      <c r="M124" s="13"/>
      <c r="N124" s="29"/>
      <c r="O124" s="13"/>
      <c r="P124" s="13"/>
      <c r="Q124" s="13"/>
      <c r="R124" s="13"/>
      <c r="V124" s="6">
        <v>12.3</v>
      </c>
    </row>
    <row r="125" spans="2:22" x14ac:dyDescent="0.3">
      <c r="B125" s="14" t="s">
        <v>2126</v>
      </c>
      <c r="C125" s="13"/>
      <c r="D125" s="13"/>
      <c r="E125" s="13"/>
      <c r="F125" s="13"/>
      <c r="G125" s="13"/>
      <c r="H125" s="13"/>
      <c r="I125" s="13"/>
      <c r="J125" s="13"/>
      <c r="K125" s="13"/>
      <c r="L125" s="13"/>
      <c r="M125" s="13"/>
      <c r="N125" s="29"/>
      <c r="O125" s="13"/>
      <c r="P125" s="13"/>
      <c r="Q125" s="13"/>
      <c r="R125" s="13"/>
      <c r="V125" s="6">
        <v>12.4</v>
      </c>
    </row>
    <row r="126" spans="2:22" x14ac:dyDescent="0.3">
      <c r="B126" s="40" t="s">
        <v>2087</v>
      </c>
      <c r="C126" s="40"/>
      <c r="D126" s="38"/>
      <c r="E126" s="38"/>
      <c r="F126" s="13" t="s">
        <v>2091</v>
      </c>
      <c r="G126" s="19" t="s">
        <v>1703</v>
      </c>
      <c r="H126" s="13"/>
      <c r="I126" s="38"/>
      <c r="J126" s="38"/>
      <c r="K126" s="13" t="s">
        <v>2091</v>
      </c>
      <c r="L126" s="19"/>
      <c r="M126" s="13"/>
      <c r="N126" s="29" t="s">
        <v>2088</v>
      </c>
      <c r="O126" s="22"/>
      <c r="P126" s="13"/>
      <c r="Q126" s="13"/>
      <c r="R126" s="13"/>
      <c r="V126" s="6">
        <v>12.5</v>
      </c>
    </row>
    <row r="127" spans="2:22" x14ac:dyDescent="0.3">
      <c r="B127" s="13"/>
      <c r="C127" s="13" t="s">
        <v>2104</v>
      </c>
      <c r="D127" s="13"/>
      <c r="E127" s="13"/>
      <c r="F127" s="13"/>
      <c r="G127" s="13"/>
      <c r="H127" s="13"/>
      <c r="I127" s="13"/>
      <c r="J127" s="13"/>
      <c r="K127" s="13"/>
      <c r="L127" s="13"/>
      <c r="M127" s="13"/>
      <c r="N127" s="29"/>
      <c r="O127" s="13"/>
      <c r="P127" s="13"/>
      <c r="Q127" s="13"/>
      <c r="R127" s="13"/>
      <c r="V127" s="6">
        <v>12.6</v>
      </c>
    </row>
    <row r="128" spans="2:22" x14ac:dyDescent="0.3">
      <c r="B128" s="37" t="s">
        <v>2106</v>
      </c>
      <c r="C128" s="37"/>
      <c r="D128" s="38"/>
      <c r="E128" s="38"/>
      <c r="F128" s="13" t="s">
        <v>2091</v>
      </c>
      <c r="G128" s="19" t="s">
        <v>1703</v>
      </c>
      <c r="H128" s="13"/>
      <c r="I128" s="38"/>
      <c r="J128" s="38"/>
      <c r="K128" s="13" t="s">
        <v>2091</v>
      </c>
      <c r="L128" s="19"/>
      <c r="M128" s="13"/>
      <c r="N128" s="29" t="s">
        <v>2088</v>
      </c>
      <c r="O128" s="22"/>
      <c r="P128" s="13"/>
      <c r="Q128" s="13"/>
      <c r="R128" s="13"/>
      <c r="V128" s="6">
        <v>12.7</v>
      </c>
    </row>
    <row r="129" spans="2:22" x14ac:dyDescent="0.3">
      <c r="B129" s="13"/>
      <c r="C129" s="13"/>
      <c r="D129" s="13"/>
      <c r="E129" s="13"/>
      <c r="F129" s="13"/>
      <c r="G129" s="13"/>
      <c r="H129" s="13"/>
      <c r="I129" s="13"/>
      <c r="J129" s="13"/>
      <c r="K129" s="13"/>
      <c r="L129" s="13"/>
      <c r="M129" s="13"/>
      <c r="N129" s="29"/>
      <c r="O129" s="13"/>
      <c r="P129" s="13"/>
      <c r="Q129" s="13"/>
      <c r="R129" s="13"/>
      <c r="V129" s="6">
        <v>12.8</v>
      </c>
    </row>
    <row r="130" spans="2:22" x14ac:dyDescent="0.3">
      <c r="B130" s="37" t="s">
        <v>2107</v>
      </c>
      <c r="C130" s="37"/>
      <c r="D130" s="38"/>
      <c r="E130" s="38"/>
      <c r="F130" s="13" t="s">
        <v>2091</v>
      </c>
      <c r="G130" s="19" t="s">
        <v>1703</v>
      </c>
      <c r="H130" s="13"/>
      <c r="I130" s="38"/>
      <c r="J130" s="38"/>
      <c r="K130" s="13" t="s">
        <v>2091</v>
      </c>
      <c r="L130" s="19"/>
      <c r="M130" s="13"/>
      <c r="N130" s="29" t="s">
        <v>2088</v>
      </c>
      <c r="O130" s="22"/>
      <c r="P130" s="13"/>
      <c r="Q130" s="13"/>
      <c r="R130" s="13"/>
      <c r="V130" s="6">
        <v>12.9</v>
      </c>
    </row>
    <row r="131" spans="2:22" x14ac:dyDescent="0.3">
      <c r="B131" s="13"/>
      <c r="C131" s="13"/>
      <c r="D131" s="13"/>
      <c r="E131" s="13"/>
      <c r="F131" s="13"/>
      <c r="G131" s="13"/>
      <c r="H131" s="13"/>
      <c r="I131" s="13"/>
      <c r="J131" s="13"/>
      <c r="K131" s="13"/>
      <c r="L131" s="13"/>
      <c r="M131" s="13"/>
      <c r="N131" s="29"/>
      <c r="O131" s="13"/>
      <c r="P131" s="13"/>
      <c r="Q131" s="13"/>
      <c r="R131" s="13"/>
      <c r="V131" s="6">
        <v>13</v>
      </c>
    </row>
    <row r="132" spans="2:22" x14ac:dyDescent="0.3">
      <c r="B132" s="13"/>
      <c r="C132" s="13"/>
      <c r="D132" s="13"/>
      <c r="E132" s="13"/>
      <c r="F132" s="13"/>
      <c r="G132" s="13"/>
      <c r="H132" s="13"/>
      <c r="I132" s="13"/>
      <c r="J132" s="13"/>
      <c r="K132" s="13"/>
      <c r="L132" s="13"/>
      <c r="M132" s="13"/>
      <c r="N132" s="29"/>
      <c r="O132" s="13"/>
      <c r="P132" s="13"/>
      <c r="Q132" s="13"/>
      <c r="R132" s="13"/>
      <c r="V132" s="6">
        <v>13.1</v>
      </c>
    </row>
    <row r="133" spans="2:22" x14ac:dyDescent="0.3">
      <c r="B133" s="13"/>
      <c r="C133" s="13"/>
      <c r="D133" s="13"/>
      <c r="E133" s="13"/>
      <c r="F133" s="13"/>
      <c r="G133" s="13"/>
      <c r="H133" s="13"/>
      <c r="I133" s="13"/>
      <c r="J133" s="13"/>
      <c r="K133" s="13"/>
      <c r="L133" s="13"/>
      <c r="M133" s="13"/>
      <c r="N133" s="29"/>
      <c r="O133" s="13"/>
      <c r="P133" s="13"/>
      <c r="Q133" s="13"/>
      <c r="R133" s="13"/>
      <c r="V133" s="6">
        <v>13.2</v>
      </c>
    </row>
    <row r="134" spans="2:22" x14ac:dyDescent="0.3">
      <c r="B134" s="40" t="s">
        <v>2089</v>
      </c>
      <c r="C134" s="40"/>
      <c r="D134" s="38"/>
      <c r="E134" s="38"/>
      <c r="F134" s="13" t="s">
        <v>2091</v>
      </c>
      <c r="G134" s="19" t="s">
        <v>1703</v>
      </c>
      <c r="H134" s="13"/>
      <c r="I134" s="38"/>
      <c r="J134" s="38"/>
      <c r="K134" s="13" t="s">
        <v>2091</v>
      </c>
      <c r="L134" s="19"/>
      <c r="M134" s="13"/>
      <c r="N134" s="29" t="s">
        <v>2088</v>
      </c>
      <c r="O134" s="22"/>
      <c r="P134" s="13"/>
      <c r="Q134" s="13"/>
      <c r="R134" s="13"/>
      <c r="V134" s="6">
        <v>13.3</v>
      </c>
    </row>
    <row r="135" spans="2:22" x14ac:dyDescent="0.3">
      <c r="B135" s="13"/>
      <c r="C135" s="13" t="s">
        <v>2105</v>
      </c>
      <c r="D135" s="13"/>
      <c r="E135" s="13"/>
      <c r="F135" s="13"/>
      <c r="G135" s="13"/>
      <c r="H135" s="13"/>
      <c r="I135" s="13"/>
      <c r="J135" s="13"/>
      <c r="K135" s="13"/>
      <c r="L135" s="13"/>
      <c r="M135" s="13"/>
      <c r="N135" s="29"/>
      <c r="O135" s="13"/>
      <c r="P135" s="13"/>
      <c r="Q135" s="13"/>
      <c r="R135" s="13"/>
      <c r="V135" s="6">
        <v>13.4</v>
      </c>
    </row>
    <row r="136" spans="2:22" x14ac:dyDescent="0.3">
      <c r="B136" s="41" t="s">
        <v>2108</v>
      </c>
      <c r="C136" s="41"/>
      <c r="D136" s="38"/>
      <c r="E136" s="38"/>
      <c r="F136" s="13" t="s">
        <v>2091</v>
      </c>
      <c r="G136" s="19" t="s">
        <v>1703</v>
      </c>
      <c r="H136" s="13"/>
      <c r="I136" s="38"/>
      <c r="J136" s="38"/>
      <c r="K136" s="13" t="s">
        <v>2091</v>
      </c>
      <c r="L136" s="19"/>
      <c r="M136" s="13"/>
      <c r="N136" s="29" t="s">
        <v>2088</v>
      </c>
      <c r="O136" s="22"/>
      <c r="P136" s="13"/>
      <c r="Q136" s="13"/>
      <c r="R136" s="13"/>
      <c r="V136" s="6">
        <v>13.5</v>
      </c>
    </row>
    <row r="137" spans="2:22" x14ac:dyDescent="0.3">
      <c r="B137" s="13"/>
      <c r="C137" s="13"/>
      <c r="D137" s="13"/>
      <c r="E137" s="13"/>
      <c r="F137" s="13"/>
      <c r="G137" s="13"/>
      <c r="H137" s="13"/>
      <c r="I137" s="13"/>
      <c r="J137" s="13"/>
      <c r="K137" s="13"/>
      <c r="L137" s="13"/>
      <c r="M137" s="13"/>
      <c r="N137" s="29"/>
      <c r="O137" s="13"/>
      <c r="P137" s="13"/>
      <c r="Q137" s="13"/>
      <c r="R137" s="13"/>
      <c r="V137" s="6">
        <v>13.6</v>
      </c>
    </row>
    <row r="138" spans="2:22" x14ac:dyDescent="0.3">
      <c r="B138" s="41" t="s">
        <v>2109</v>
      </c>
      <c r="C138" s="41"/>
      <c r="D138" s="38"/>
      <c r="E138" s="38"/>
      <c r="F138" s="13" t="s">
        <v>2091</v>
      </c>
      <c r="G138" s="19" t="s">
        <v>1703</v>
      </c>
      <c r="H138" s="13"/>
      <c r="I138" s="38"/>
      <c r="J138" s="38"/>
      <c r="K138" s="13" t="s">
        <v>2091</v>
      </c>
      <c r="L138" s="19"/>
      <c r="M138" s="13"/>
      <c r="N138" s="29" t="s">
        <v>2088</v>
      </c>
      <c r="O138" s="22"/>
      <c r="P138" s="13"/>
      <c r="Q138" s="13"/>
      <c r="R138" s="13"/>
      <c r="V138" s="6">
        <v>13.7</v>
      </c>
    </row>
    <row r="139" spans="2:22" x14ac:dyDescent="0.3">
      <c r="B139" s="13"/>
      <c r="C139" s="13"/>
      <c r="D139" s="13"/>
      <c r="E139" s="13"/>
      <c r="F139" s="13"/>
      <c r="G139" s="13"/>
      <c r="H139" s="13"/>
      <c r="I139" s="13"/>
      <c r="J139" s="13"/>
      <c r="K139" s="13"/>
      <c r="L139" s="13"/>
      <c r="M139" s="13"/>
      <c r="N139" s="29"/>
      <c r="O139" s="13"/>
      <c r="P139" s="13"/>
      <c r="Q139" s="13"/>
      <c r="R139" s="13"/>
      <c r="V139" s="6">
        <v>13.8</v>
      </c>
    </row>
    <row r="140" spans="2:22" x14ac:dyDescent="0.3">
      <c r="B140" s="13"/>
      <c r="C140" s="13"/>
      <c r="D140" s="13"/>
      <c r="E140" s="13"/>
      <c r="F140" s="13"/>
      <c r="G140" s="13"/>
      <c r="H140" s="13"/>
      <c r="I140" s="13"/>
      <c r="J140" s="13"/>
      <c r="K140" s="13"/>
      <c r="L140" s="13"/>
      <c r="M140" s="13"/>
      <c r="N140" s="29"/>
      <c r="O140" s="13"/>
      <c r="P140" s="13"/>
      <c r="Q140" s="13"/>
      <c r="R140" s="13"/>
      <c r="V140" s="6">
        <v>13.9</v>
      </c>
    </row>
    <row r="141" spans="2:22" x14ac:dyDescent="0.3">
      <c r="B141" s="13"/>
      <c r="C141" s="13"/>
      <c r="D141" s="13"/>
      <c r="E141" s="13"/>
      <c r="F141" s="13"/>
      <c r="G141" s="13"/>
      <c r="H141" s="13"/>
      <c r="I141" s="13"/>
      <c r="J141" s="13"/>
      <c r="K141" s="13"/>
      <c r="L141" s="13"/>
      <c r="M141" s="13"/>
      <c r="N141" s="29"/>
      <c r="O141" s="13"/>
      <c r="P141" s="13"/>
      <c r="Q141" s="13"/>
      <c r="R141" s="13"/>
      <c r="V141" s="6">
        <v>14</v>
      </c>
    </row>
    <row r="142" spans="2:22" x14ac:dyDescent="0.3">
      <c r="B142" s="14" t="s">
        <v>2127</v>
      </c>
      <c r="C142" s="13"/>
      <c r="D142" s="13"/>
      <c r="E142" s="13"/>
      <c r="F142" s="13"/>
      <c r="G142" s="13"/>
      <c r="H142" s="13"/>
      <c r="I142" s="13"/>
      <c r="J142" s="13"/>
      <c r="K142" s="13"/>
      <c r="L142" s="13"/>
      <c r="M142" s="13"/>
      <c r="N142" s="29"/>
      <c r="O142" s="13"/>
      <c r="P142" s="13"/>
      <c r="Q142" s="13"/>
      <c r="R142" s="13"/>
      <c r="V142" s="6">
        <v>14.1</v>
      </c>
    </row>
    <row r="143" spans="2:22" x14ac:dyDescent="0.3">
      <c r="B143" s="40" t="s">
        <v>2089</v>
      </c>
      <c r="C143" s="49"/>
      <c r="D143" s="45"/>
      <c r="E143" s="46"/>
      <c r="F143" s="13" t="s">
        <v>2111</v>
      </c>
      <c r="G143" s="19" t="s">
        <v>1703</v>
      </c>
      <c r="H143" s="13"/>
      <c r="I143" s="45"/>
      <c r="J143" s="46"/>
      <c r="K143" s="13" t="s">
        <v>2111</v>
      </c>
      <c r="L143" s="19"/>
      <c r="M143" s="13"/>
      <c r="N143" s="29" t="s">
        <v>2088</v>
      </c>
      <c r="O143" s="22"/>
      <c r="P143" s="13"/>
      <c r="Q143" s="13"/>
      <c r="R143" s="13"/>
      <c r="V143" s="6">
        <v>14.2</v>
      </c>
    </row>
    <row r="144" spans="2:22" x14ac:dyDescent="0.3">
      <c r="B144" s="13"/>
      <c r="C144" s="13" t="s">
        <v>2105</v>
      </c>
      <c r="D144" s="13"/>
      <c r="E144" s="13"/>
      <c r="F144" s="13"/>
      <c r="G144" s="13"/>
      <c r="H144" s="13"/>
      <c r="I144" s="13"/>
      <c r="J144" s="13"/>
      <c r="K144" s="13"/>
      <c r="L144" s="13"/>
      <c r="M144" s="13"/>
      <c r="N144" s="29"/>
      <c r="O144" s="13"/>
      <c r="P144" s="13"/>
      <c r="Q144" s="13"/>
      <c r="R144" s="13"/>
      <c r="V144" s="6">
        <v>14.3</v>
      </c>
    </row>
    <row r="145" spans="2:22" x14ac:dyDescent="0.3">
      <c r="B145" s="41" t="s">
        <v>2108</v>
      </c>
      <c r="C145" s="47"/>
      <c r="D145" s="45"/>
      <c r="E145" s="46"/>
      <c r="F145" s="13" t="s">
        <v>2111</v>
      </c>
      <c r="G145" s="19" t="s">
        <v>1703</v>
      </c>
      <c r="H145" s="13"/>
      <c r="I145" s="45"/>
      <c r="J145" s="46"/>
      <c r="K145" s="13" t="s">
        <v>2111</v>
      </c>
      <c r="L145" s="19"/>
      <c r="M145" s="13"/>
      <c r="N145" s="29" t="s">
        <v>2088</v>
      </c>
      <c r="O145" s="22"/>
      <c r="P145" s="13"/>
      <c r="Q145" s="13"/>
      <c r="R145" s="13"/>
      <c r="V145" s="6">
        <v>14.4</v>
      </c>
    </row>
    <row r="146" spans="2:22" x14ac:dyDescent="0.3">
      <c r="B146" s="13"/>
      <c r="C146" s="13"/>
      <c r="D146" s="13"/>
      <c r="E146" s="13"/>
      <c r="F146" s="13"/>
      <c r="G146" s="13"/>
      <c r="H146" s="13"/>
      <c r="I146" s="13"/>
      <c r="J146" s="13"/>
      <c r="K146" s="13"/>
      <c r="L146" s="13"/>
      <c r="M146" s="13"/>
      <c r="N146" s="29"/>
      <c r="O146" s="13"/>
      <c r="P146" s="13"/>
      <c r="Q146" s="13"/>
      <c r="R146" s="13"/>
      <c r="V146" s="6">
        <v>14.5</v>
      </c>
    </row>
    <row r="147" spans="2:22" x14ac:dyDescent="0.3">
      <c r="B147" s="41" t="s">
        <v>2109</v>
      </c>
      <c r="C147" s="41"/>
      <c r="D147" s="38"/>
      <c r="E147" s="38"/>
      <c r="F147" s="13" t="s">
        <v>2111</v>
      </c>
      <c r="G147" s="19" t="s">
        <v>1703</v>
      </c>
      <c r="H147" s="13"/>
      <c r="I147" s="38"/>
      <c r="J147" s="38"/>
      <c r="K147" s="13" t="s">
        <v>2111</v>
      </c>
      <c r="L147" s="19"/>
      <c r="M147" s="13"/>
      <c r="N147" s="29" t="s">
        <v>2088</v>
      </c>
      <c r="O147" s="22"/>
      <c r="P147" s="13"/>
      <c r="Q147" s="13"/>
      <c r="R147" s="13"/>
      <c r="V147" s="6">
        <v>14.6</v>
      </c>
    </row>
    <row r="148" spans="2:22" x14ac:dyDescent="0.3">
      <c r="B148" s="13"/>
      <c r="C148" s="13"/>
      <c r="D148" s="13"/>
      <c r="E148" s="13"/>
      <c r="F148" s="13"/>
      <c r="G148" s="13"/>
      <c r="H148" s="13"/>
      <c r="I148" s="13"/>
      <c r="J148" s="13"/>
      <c r="K148" s="13"/>
      <c r="L148" s="13"/>
      <c r="M148" s="13"/>
      <c r="N148" s="29"/>
      <c r="O148" s="13"/>
      <c r="P148" s="13"/>
      <c r="Q148" s="13"/>
      <c r="R148" s="13"/>
      <c r="V148" s="6">
        <v>14.7</v>
      </c>
    </row>
    <row r="149" spans="2:22" x14ac:dyDescent="0.3">
      <c r="B149" s="13"/>
      <c r="C149" s="13"/>
      <c r="D149" s="13"/>
      <c r="E149" s="13"/>
      <c r="F149" s="13"/>
      <c r="G149" s="13"/>
      <c r="H149" s="13"/>
      <c r="I149" s="13"/>
      <c r="J149" s="13"/>
      <c r="K149" s="13"/>
      <c r="L149" s="13"/>
      <c r="M149" s="13"/>
      <c r="N149" s="29"/>
      <c r="O149" s="13"/>
      <c r="P149" s="13"/>
      <c r="Q149" s="13"/>
      <c r="R149" s="13"/>
      <c r="V149" s="6">
        <v>14.8</v>
      </c>
    </row>
    <row r="150" spans="2:22" x14ac:dyDescent="0.3">
      <c r="B150" s="13"/>
      <c r="C150" s="13"/>
      <c r="D150" s="13"/>
      <c r="E150" s="13"/>
      <c r="F150" s="13"/>
      <c r="G150" s="13"/>
      <c r="H150" s="13"/>
      <c r="I150" s="13"/>
      <c r="J150" s="13"/>
      <c r="K150" s="13"/>
      <c r="L150" s="13"/>
      <c r="M150" s="13"/>
      <c r="N150" s="29"/>
      <c r="O150" s="13"/>
      <c r="P150" s="13"/>
      <c r="Q150" s="13"/>
      <c r="R150" s="13"/>
      <c r="V150" s="6">
        <v>14.9</v>
      </c>
    </row>
    <row r="151" spans="2:22" x14ac:dyDescent="0.3">
      <c r="B151" s="14" t="s">
        <v>2128</v>
      </c>
      <c r="C151" s="13"/>
      <c r="D151" s="13"/>
      <c r="E151" s="13"/>
      <c r="F151" s="13"/>
      <c r="G151" s="13"/>
      <c r="H151" s="13"/>
      <c r="I151" s="13"/>
      <c r="J151" s="13"/>
      <c r="K151" s="13"/>
      <c r="L151" s="13"/>
      <c r="M151" s="13"/>
      <c r="N151" s="29"/>
      <c r="O151" s="13"/>
      <c r="P151" s="13"/>
      <c r="Q151" s="13"/>
      <c r="R151" s="13"/>
      <c r="V151" s="6">
        <v>15</v>
      </c>
    </row>
    <row r="152" spans="2:22" x14ac:dyDescent="0.3">
      <c r="B152" s="40" t="s">
        <v>2087</v>
      </c>
      <c r="C152" s="40"/>
      <c r="D152" s="38"/>
      <c r="E152" s="38"/>
      <c r="F152" s="13" t="s">
        <v>2113</v>
      </c>
      <c r="G152" s="19" t="s">
        <v>1703</v>
      </c>
      <c r="H152" s="13"/>
      <c r="I152" s="38"/>
      <c r="J152" s="38"/>
      <c r="K152" s="13" t="s">
        <v>2113</v>
      </c>
      <c r="L152" s="19"/>
      <c r="M152" s="13"/>
      <c r="N152" s="29" t="s">
        <v>2088</v>
      </c>
      <c r="O152" s="19"/>
      <c r="P152" s="13"/>
      <c r="Q152" s="13"/>
      <c r="R152" s="13"/>
      <c r="V152" s="6">
        <v>15.1</v>
      </c>
    </row>
    <row r="153" spans="2:22" x14ac:dyDescent="0.3">
      <c r="B153" s="13"/>
      <c r="C153" s="13" t="s">
        <v>2104</v>
      </c>
      <c r="D153" s="13"/>
      <c r="E153" s="13"/>
      <c r="F153" s="13"/>
      <c r="G153" s="13"/>
      <c r="H153" s="13"/>
      <c r="I153" s="13"/>
      <c r="J153" s="13"/>
      <c r="K153" s="13"/>
      <c r="L153" s="13"/>
      <c r="M153" s="13"/>
      <c r="N153" s="29"/>
      <c r="O153" s="13"/>
      <c r="P153" s="13"/>
      <c r="Q153" s="13"/>
      <c r="R153" s="13"/>
      <c r="V153" s="6">
        <v>15.2</v>
      </c>
    </row>
    <row r="154" spans="2:22" x14ac:dyDescent="0.3">
      <c r="B154" s="37" t="s">
        <v>2106</v>
      </c>
      <c r="C154" s="37"/>
      <c r="D154" s="38"/>
      <c r="E154" s="38"/>
      <c r="F154" s="13" t="s">
        <v>2113</v>
      </c>
      <c r="G154" s="19" t="s">
        <v>1703</v>
      </c>
      <c r="H154" s="13"/>
      <c r="I154" s="38"/>
      <c r="J154" s="38"/>
      <c r="K154" s="13" t="s">
        <v>2113</v>
      </c>
      <c r="L154" s="19"/>
      <c r="M154" s="13"/>
      <c r="N154" s="29" t="s">
        <v>2088</v>
      </c>
      <c r="O154" s="19"/>
      <c r="P154" s="13"/>
      <c r="Q154" s="13"/>
      <c r="R154" s="13"/>
      <c r="V154" s="6">
        <v>15.3</v>
      </c>
    </row>
    <row r="155" spans="2:22" x14ac:dyDescent="0.3">
      <c r="B155" s="13"/>
      <c r="C155" s="13"/>
      <c r="D155" s="13"/>
      <c r="E155" s="13"/>
      <c r="F155" s="13"/>
      <c r="G155" s="13"/>
      <c r="H155" s="13"/>
      <c r="I155" s="13"/>
      <c r="J155" s="13"/>
      <c r="K155" s="13"/>
      <c r="L155" s="13"/>
      <c r="M155" s="13"/>
      <c r="N155" s="29"/>
      <c r="O155" s="13"/>
      <c r="P155" s="13"/>
      <c r="Q155" s="13"/>
      <c r="R155" s="13"/>
      <c r="V155" s="6">
        <v>15.4</v>
      </c>
    </row>
    <row r="156" spans="2:22" x14ac:dyDescent="0.3">
      <c r="B156" s="37" t="s">
        <v>2107</v>
      </c>
      <c r="C156" s="37"/>
      <c r="D156" s="38"/>
      <c r="E156" s="38"/>
      <c r="F156" s="13" t="s">
        <v>2113</v>
      </c>
      <c r="G156" s="19" t="s">
        <v>1703</v>
      </c>
      <c r="H156" s="13"/>
      <c r="I156" s="38"/>
      <c r="J156" s="38"/>
      <c r="K156" s="13" t="s">
        <v>2113</v>
      </c>
      <c r="L156" s="19"/>
      <c r="M156" s="13"/>
      <c r="N156" s="29" t="s">
        <v>2088</v>
      </c>
      <c r="O156" s="19"/>
      <c r="P156" s="13"/>
      <c r="Q156" s="13"/>
      <c r="R156" s="13"/>
      <c r="V156" s="6">
        <v>15.5</v>
      </c>
    </row>
    <row r="157" spans="2:22" x14ac:dyDescent="0.3">
      <c r="B157" s="13"/>
      <c r="C157" s="13"/>
      <c r="D157" s="13"/>
      <c r="E157" s="13"/>
      <c r="F157" s="13"/>
      <c r="G157" s="13"/>
      <c r="H157" s="13"/>
      <c r="I157" s="13"/>
      <c r="J157" s="13"/>
      <c r="K157" s="13"/>
      <c r="L157" s="13"/>
      <c r="M157" s="13"/>
      <c r="N157" s="29"/>
      <c r="O157" s="13"/>
      <c r="P157" s="13"/>
      <c r="Q157" s="13"/>
      <c r="R157" s="13"/>
      <c r="V157" s="6">
        <v>15.6</v>
      </c>
    </row>
    <row r="158" spans="2:22" x14ac:dyDescent="0.3">
      <c r="B158" s="13"/>
      <c r="C158" s="13"/>
      <c r="D158" s="13"/>
      <c r="E158" s="13"/>
      <c r="F158" s="13"/>
      <c r="G158" s="13"/>
      <c r="H158" s="13"/>
      <c r="I158" s="13"/>
      <c r="J158" s="13"/>
      <c r="K158" s="13"/>
      <c r="L158" s="13"/>
      <c r="M158" s="13"/>
      <c r="N158" s="29"/>
      <c r="O158" s="13"/>
      <c r="P158" s="13"/>
      <c r="Q158" s="13"/>
      <c r="R158" s="13"/>
      <c r="V158" s="6">
        <v>15.7</v>
      </c>
    </row>
    <row r="159" spans="2:22" x14ac:dyDescent="0.3">
      <c r="B159" s="13"/>
      <c r="C159" s="13"/>
      <c r="D159" s="13"/>
      <c r="E159" s="13"/>
      <c r="F159" s="13"/>
      <c r="G159" s="13"/>
      <c r="H159" s="13"/>
      <c r="I159" s="13"/>
      <c r="J159" s="13"/>
      <c r="K159" s="13"/>
      <c r="L159" s="13"/>
      <c r="M159" s="13"/>
      <c r="N159" s="29"/>
      <c r="O159" s="13"/>
      <c r="P159" s="13"/>
      <c r="Q159" s="13"/>
      <c r="R159" s="13"/>
      <c r="V159" s="6">
        <v>15.8</v>
      </c>
    </row>
    <row r="160" spans="2:22" x14ac:dyDescent="0.3">
      <c r="B160" s="14" t="s">
        <v>2129</v>
      </c>
      <c r="C160" s="13"/>
      <c r="D160" s="13"/>
      <c r="E160" s="13"/>
      <c r="F160" s="13"/>
      <c r="G160" s="13"/>
      <c r="H160" s="13"/>
      <c r="I160" s="13"/>
      <c r="J160" s="13"/>
      <c r="K160" s="13"/>
      <c r="L160" s="13"/>
      <c r="M160" s="13"/>
      <c r="N160" s="29"/>
      <c r="O160" s="13"/>
      <c r="P160" s="13"/>
      <c r="Q160" s="13"/>
      <c r="R160" s="13"/>
      <c r="V160" s="6">
        <v>15.9</v>
      </c>
    </row>
    <row r="161" spans="2:22" x14ac:dyDescent="0.3">
      <c r="B161" s="40" t="s">
        <v>2087</v>
      </c>
      <c r="C161" s="40"/>
      <c r="D161" s="38"/>
      <c r="E161" s="38"/>
      <c r="F161" s="13" t="s">
        <v>2113</v>
      </c>
      <c r="G161" s="19" t="s">
        <v>1703</v>
      </c>
      <c r="H161" s="13"/>
      <c r="I161" s="38"/>
      <c r="J161" s="38"/>
      <c r="K161" s="13" t="s">
        <v>2113</v>
      </c>
      <c r="L161" s="19"/>
      <c r="M161" s="13"/>
      <c r="N161" s="29" t="s">
        <v>2088</v>
      </c>
      <c r="O161" s="19"/>
      <c r="P161" s="13"/>
      <c r="Q161" s="13"/>
      <c r="R161" s="13"/>
      <c r="V161" s="6">
        <v>16</v>
      </c>
    </row>
    <row r="162" spans="2:22" x14ac:dyDescent="0.3">
      <c r="B162" s="13"/>
      <c r="C162" s="13" t="s">
        <v>2104</v>
      </c>
      <c r="D162" s="13"/>
      <c r="E162" s="13"/>
      <c r="F162" s="13"/>
      <c r="G162" s="13"/>
      <c r="H162" s="13"/>
      <c r="I162" s="13"/>
      <c r="J162" s="13"/>
      <c r="K162" s="13"/>
      <c r="L162" s="13"/>
      <c r="M162" s="13"/>
      <c r="N162" s="29"/>
      <c r="O162" s="13"/>
      <c r="P162" s="13"/>
      <c r="Q162" s="13"/>
      <c r="R162" s="13"/>
      <c r="V162" s="6">
        <v>16.100000000000001</v>
      </c>
    </row>
    <row r="163" spans="2:22" x14ac:dyDescent="0.3">
      <c r="B163" s="37" t="s">
        <v>2121</v>
      </c>
      <c r="C163" s="37"/>
      <c r="D163" s="38"/>
      <c r="E163" s="38"/>
      <c r="F163" s="13" t="s">
        <v>2113</v>
      </c>
      <c r="G163" s="19" t="s">
        <v>1703</v>
      </c>
      <c r="H163" s="13"/>
      <c r="I163" s="38"/>
      <c r="J163" s="38"/>
      <c r="K163" s="13" t="s">
        <v>2113</v>
      </c>
      <c r="L163" s="19"/>
      <c r="M163" s="13"/>
      <c r="N163" s="29" t="s">
        <v>2088</v>
      </c>
      <c r="O163" s="19"/>
      <c r="P163" s="13"/>
      <c r="Q163" s="13"/>
      <c r="R163" s="13"/>
      <c r="V163" s="6">
        <v>16.2</v>
      </c>
    </row>
    <row r="164" spans="2:22" x14ac:dyDescent="0.3">
      <c r="B164" s="13"/>
      <c r="C164" s="13"/>
      <c r="D164" s="13"/>
      <c r="E164" s="13"/>
      <c r="F164" s="13"/>
      <c r="G164" s="13"/>
      <c r="H164" s="13"/>
      <c r="I164" s="13"/>
      <c r="J164" s="13"/>
      <c r="K164" s="13"/>
      <c r="L164" s="13"/>
      <c r="M164" s="13"/>
      <c r="N164" s="29"/>
      <c r="O164" s="13"/>
      <c r="P164" s="13"/>
      <c r="Q164" s="13"/>
      <c r="R164" s="13"/>
      <c r="V164" s="6">
        <v>16.3</v>
      </c>
    </row>
    <row r="165" spans="2:22" x14ac:dyDescent="0.3">
      <c r="V165" s="6">
        <v>16.399999999999999</v>
      </c>
    </row>
    <row r="166" spans="2:22" x14ac:dyDescent="0.3">
      <c r="B166" s="15" t="s">
        <v>2131</v>
      </c>
      <c r="C166" s="15"/>
      <c r="D166" s="15"/>
      <c r="E166" s="15"/>
      <c r="F166" s="15"/>
      <c r="G166" s="15"/>
      <c r="H166" s="15"/>
      <c r="I166" s="15"/>
      <c r="J166" s="15"/>
      <c r="K166" s="15"/>
      <c r="L166" s="15"/>
      <c r="M166" s="15"/>
      <c r="N166" s="30"/>
      <c r="O166" s="15"/>
      <c r="P166" s="15"/>
      <c r="Q166" s="15"/>
      <c r="R166" s="15"/>
      <c r="V166" s="6">
        <v>16.5</v>
      </c>
    </row>
    <row r="167" spans="2:22" x14ac:dyDescent="0.3">
      <c r="B167" s="16" t="s">
        <v>2084</v>
      </c>
      <c r="C167" s="15"/>
      <c r="D167" s="39"/>
      <c r="E167" s="39"/>
      <c r="F167" s="39"/>
      <c r="G167" s="15"/>
      <c r="H167" s="15"/>
      <c r="I167" s="15" t="s">
        <v>2132</v>
      </c>
      <c r="J167" s="15"/>
      <c r="K167" s="17"/>
      <c r="L167" s="17"/>
      <c r="M167" s="17"/>
      <c r="N167" s="30"/>
      <c r="O167" s="15"/>
      <c r="P167" s="15"/>
      <c r="Q167" s="15"/>
      <c r="R167" s="15"/>
      <c r="V167" s="6">
        <v>16.600000000000001</v>
      </c>
    </row>
    <row r="168" spans="2:22" x14ac:dyDescent="0.3">
      <c r="B168" s="15"/>
      <c r="C168" s="15"/>
      <c r="D168" s="15"/>
      <c r="E168" s="15"/>
      <c r="F168" s="15"/>
      <c r="G168" s="15"/>
      <c r="H168" s="15"/>
      <c r="I168" s="15"/>
      <c r="J168" s="15"/>
      <c r="K168" s="15"/>
      <c r="L168" s="15"/>
      <c r="M168" s="15"/>
      <c r="N168" s="30"/>
      <c r="O168" s="15"/>
      <c r="P168" s="15"/>
      <c r="Q168" s="15"/>
      <c r="R168" s="15"/>
      <c r="V168" s="6">
        <v>16.7</v>
      </c>
    </row>
    <row r="169" spans="2:22" x14ac:dyDescent="0.3">
      <c r="B169" s="16" t="s">
        <v>2086</v>
      </c>
      <c r="C169" s="15"/>
      <c r="D169" s="15"/>
      <c r="E169" s="15"/>
      <c r="F169" s="15"/>
      <c r="G169" s="15"/>
      <c r="H169" s="15"/>
      <c r="I169" s="15"/>
      <c r="J169" s="15"/>
      <c r="K169" s="15"/>
      <c r="L169" s="15"/>
      <c r="M169" s="15"/>
      <c r="N169" s="30"/>
      <c r="O169" s="15"/>
      <c r="P169" s="15"/>
      <c r="Q169" s="15"/>
      <c r="R169" s="15"/>
      <c r="V169" s="6">
        <v>16.8</v>
      </c>
    </row>
    <row r="170" spans="2:22" x14ac:dyDescent="0.3">
      <c r="B170" s="43" t="s">
        <v>2087</v>
      </c>
      <c r="C170" s="43"/>
      <c r="D170" s="38"/>
      <c r="E170" s="38"/>
      <c r="F170" s="15" t="s">
        <v>2091</v>
      </c>
      <c r="G170" s="19" t="s">
        <v>1703</v>
      </c>
      <c r="H170" s="15"/>
      <c r="I170" s="38"/>
      <c r="J170" s="38"/>
      <c r="K170" s="15" t="s">
        <v>2091</v>
      </c>
      <c r="L170" s="19"/>
      <c r="M170" s="15"/>
      <c r="N170" s="30" t="s">
        <v>2088</v>
      </c>
      <c r="O170" s="22"/>
      <c r="P170" s="15"/>
      <c r="Q170" s="15"/>
      <c r="R170" s="15"/>
      <c r="V170" s="6">
        <v>16.899999999999999</v>
      </c>
    </row>
    <row r="171" spans="2:22" x14ac:dyDescent="0.3">
      <c r="B171" s="15"/>
      <c r="C171" s="15" t="s">
        <v>2104</v>
      </c>
      <c r="D171" s="15"/>
      <c r="E171" s="15"/>
      <c r="F171" s="15"/>
      <c r="G171" s="15"/>
      <c r="H171" s="15"/>
      <c r="I171" s="15"/>
      <c r="J171" s="15"/>
      <c r="K171" s="15"/>
      <c r="L171" s="15"/>
      <c r="M171" s="15"/>
      <c r="N171" s="30"/>
      <c r="O171" s="15"/>
      <c r="P171" s="15"/>
      <c r="Q171" s="15"/>
      <c r="R171" s="15"/>
      <c r="V171" s="6">
        <v>17</v>
      </c>
    </row>
    <row r="172" spans="2:22" x14ac:dyDescent="0.3">
      <c r="B172" s="48" t="s">
        <v>2106</v>
      </c>
      <c r="C172" s="48"/>
      <c r="D172" s="38"/>
      <c r="E172" s="38"/>
      <c r="F172" s="15" t="s">
        <v>2091</v>
      </c>
      <c r="G172" s="19" t="s">
        <v>1703</v>
      </c>
      <c r="H172" s="15"/>
      <c r="I172" s="38"/>
      <c r="J172" s="38"/>
      <c r="K172" s="15" t="s">
        <v>2091</v>
      </c>
      <c r="L172" s="19"/>
      <c r="M172" s="15"/>
      <c r="N172" s="30" t="s">
        <v>2088</v>
      </c>
      <c r="O172" s="22"/>
      <c r="P172" s="15"/>
      <c r="Q172" s="15"/>
      <c r="R172" s="15"/>
      <c r="V172" s="6">
        <v>17.100000000000001</v>
      </c>
    </row>
    <row r="173" spans="2:22" x14ac:dyDescent="0.3">
      <c r="B173" s="15"/>
      <c r="C173" s="15"/>
      <c r="D173" s="15"/>
      <c r="E173" s="15"/>
      <c r="F173" s="15"/>
      <c r="G173" s="15"/>
      <c r="H173" s="15"/>
      <c r="I173" s="15"/>
      <c r="J173" s="15"/>
      <c r="K173" s="15"/>
      <c r="L173" s="15"/>
      <c r="M173" s="15"/>
      <c r="N173" s="30"/>
      <c r="O173" s="15"/>
      <c r="P173" s="15"/>
      <c r="Q173" s="15"/>
      <c r="R173" s="15"/>
      <c r="V173" s="6">
        <v>17.2</v>
      </c>
    </row>
    <row r="174" spans="2:22" x14ac:dyDescent="0.3">
      <c r="B174" s="48" t="s">
        <v>2107</v>
      </c>
      <c r="C174" s="48"/>
      <c r="D174" s="38"/>
      <c r="E174" s="38"/>
      <c r="F174" s="15" t="s">
        <v>2091</v>
      </c>
      <c r="G174" s="19" t="s">
        <v>1703</v>
      </c>
      <c r="H174" s="15"/>
      <c r="I174" s="38"/>
      <c r="J174" s="38"/>
      <c r="K174" s="15" t="s">
        <v>2091</v>
      </c>
      <c r="L174" s="19"/>
      <c r="M174" s="15"/>
      <c r="N174" s="30" t="s">
        <v>2088</v>
      </c>
      <c r="O174" s="22"/>
      <c r="P174" s="15"/>
      <c r="Q174" s="15"/>
      <c r="R174" s="15"/>
      <c r="V174" s="6">
        <v>17.3</v>
      </c>
    </row>
    <row r="175" spans="2:22" x14ac:dyDescent="0.3">
      <c r="B175" s="15"/>
      <c r="C175" s="15"/>
      <c r="D175" s="15"/>
      <c r="E175" s="15"/>
      <c r="F175" s="15"/>
      <c r="G175" s="15"/>
      <c r="H175" s="15"/>
      <c r="I175" s="15"/>
      <c r="J175" s="15"/>
      <c r="K175" s="15"/>
      <c r="L175" s="15"/>
      <c r="M175" s="15"/>
      <c r="N175" s="30"/>
      <c r="O175" s="15"/>
      <c r="P175" s="15"/>
      <c r="Q175" s="15"/>
      <c r="R175" s="15"/>
      <c r="V175" s="6">
        <v>17.399999999999999</v>
      </c>
    </row>
    <row r="176" spans="2:22" x14ac:dyDescent="0.3">
      <c r="B176" s="15"/>
      <c r="C176" s="15"/>
      <c r="D176" s="15"/>
      <c r="E176" s="15"/>
      <c r="F176" s="15"/>
      <c r="G176" s="15"/>
      <c r="H176" s="15"/>
      <c r="I176" s="15"/>
      <c r="J176" s="15"/>
      <c r="K176" s="15"/>
      <c r="L176" s="15"/>
      <c r="M176" s="15"/>
      <c r="N176" s="30"/>
      <c r="O176" s="15"/>
      <c r="P176" s="15"/>
      <c r="Q176" s="15"/>
      <c r="R176" s="15"/>
      <c r="V176" s="6">
        <v>17.5</v>
      </c>
    </row>
    <row r="177" spans="2:22" x14ac:dyDescent="0.3">
      <c r="B177" s="15"/>
      <c r="C177" s="15"/>
      <c r="D177" s="15"/>
      <c r="E177" s="15"/>
      <c r="F177" s="15"/>
      <c r="G177" s="15"/>
      <c r="H177" s="15"/>
      <c r="I177" s="15"/>
      <c r="J177" s="15"/>
      <c r="K177" s="15"/>
      <c r="L177" s="15"/>
      <c r="M177" s="15"/>
      <c r="N177" s="30"/>
      <c r="O177" s="15"/>
      <c r="P177" s="15"/>
      <c r="Q177" s="15"/>
      <c r="R177" s="15"/>
      <c r="V177" s="6">
        <v>17.600000000000001</v>
      </c>
    </row>
    <row r="178" spans="2:22" x14ac:dyDescent="0.3">
      <c r="B178" s="43" t="s">
        <v>2089</v>
      </c>
      <c r="C178" s="43"/>
      <c r="D178" s="38"/>
      <c r="E178" s="38"/>
      <c r="F178" s="15" t="s">
        <v>2091</v>
      </c>
      <c r="G178" s="19" t="s">
        <v>1703</v>
      </c>
      <c r="H178" s="15"/>
      <c r="I178" s="38"/>
      <c r="J178" s="38"/>
      <c r="K178" s="15" t="s">
        <v>2091</v>
      </c>
      <c r="L178" s="19"/>
      <c r="M178" s="15"/>
      <c r="N178" s="30" t="s">
        <v>2088</v>
      </c>
      <c r="O178" s="22"/>
      <c r="P178" s="15"/>
      <c r="Q178" s="15"/>
      <c r="R178" s="15"/>
      <c r="V178" s="6">
        <v>17.7</v>
      </c>
    </row>
    <row r="179" spans="2:22" x14ac:dyDescent="0.3">
      <c r="B179" s="15"/>
      <c r="C179" s="15" t="s">
        <v>2105</v>
      </c>
      <c r="D179" s="15"/>
      <c r="E179" s="15"/>
      <c r="F179" s="15"/>
      <c r="G179" s="15"/>
      <c r="H179" s="15"/>
      <c r="I179" s="15"/>
      <c r="J179" s="15"/>
      <c r="K179" s="15"/>
      <c r="L179" s="15"/>
      <c r="M179" s="15"/>
      <c r="N179" s="30"/>
      <c r="O179" s="15"/>
      <c r="P179" s="15"/>
      <c r="Q179" s="15"/>
      <c r="R179" s="15"/>
      <c r="V179" s="6">
        <v>17.8</v>
      </c>
    </row>
    <row r="180" spans="2:22" x14ac:dyDescent="0.3">
      <c r="B180" s="50" t="s">
        <v>2108</v>
      </c>
      <c r="C180" s="50"/>
      <c r="D180" s="38"/>
      <c r="E180" s="38"/>
      <c r="F180" s="15" t="s">
        <v>2091</v>
      </c>
      <c r="G180" s="19" t="s">
        <v>1703</v>
      </c>
      <c r="H180" s="15"/>
      <c r="I180" s="38"/>
      <c r="J180" s="38"/>
      <c r="K180" s="15" t="s">
        <v>2091</v>
      </c>
      <c r="L180" s="19"/>
      <c r="M180" s="15"/>
      <c r="N180" s="30" t="s">
        <v>2088</v>
      </c>
      <c r="O180" s="22"/>
      <c r="P180" s="15"/>
      <c r="Q180" s="15"/>
      <c r="R180" s="15"/>
      <c r="V180" s="6">
        <v>17.899999999999999</v>
      </c>
    </row>
    <row r="181" spans="2:22" x14ac:dyDescent="0.3">
      <c r="B181" s="15"/>
      <c r="C181" s="15"/>
      <c r="D181" s="15"/>
      <c r="E181" s="15"/>
      <c r="F181" s="15"/>
      <c r="G181" s="15"/>
      <c r="H181" s="15"/>
      <c r="I181" s="15"/>
      <c r="J181" s="15"/>
      <c r="K181" s="15"/>
      <c r="L181" s="15"/>
      <c r="M181" s="15"/>
      <c r="N181" s="30"/>
      <c r="O181" s="15"/>
      <c r="P181" s="15"/>
      <c r="Q181" s="15"/>
      <c r="R181" s="15"/>
      <c r="V181" s="6">
        <v>18</v>
      </c>
    </row>
    <row r="182" spans="2:22" x14ac:dyDescent="0.3">
      <c r="B182" s="50" t="s">
        <v>2109</v>
      </c>
      <c r="C182" s="50"/>
      <c r="D182" s="38"/>
      <c r="E182" s="38"/>
      <c r="F182" s="15" t="s">
        <v>2091</v>
      </c>
      <c r="G182" s="19" t="s">
        <v>1703</v>
      </c>
      <c r="H182" s="15"/>
      <c r="I182" s="38"/>
      <c r="J182" s="38"/>
      <c r="K182" s="15" t="s">
        <v>2091</v>
      </c>
      <c r="L182" s="19"/>
      <c r="M182" s="15"/>
      <c r="N182" s="30" t="s">
        <v>2088</v>
      </c>
      <c r="O182" s="22"/>
      <c r="P182" s="15"/>
      <c r="Q182" s="15"/>
      <c r="R182" s="15"/>
      <c r="V182" s="6">
        <v>18.100000000000001</v>
      </c>
    </row>
    <row r="183" spans="2:22" x14ac:dyDescent="0.3">
      <c r="B183" s="15"/>
      <c r="C183" s="15"/>
      <c r="D183" s="15"/>
      <c r="E183" s="15"/>
      <c r="F183" s="15"/>
      <c r="G183" s="15"/>
      <c r="H183" s="15"/>
      <c r="I183" s="15"/>
      <c r="J183" s="15"/>
      <c r="K183" s="15"/>
      <c r="L183" s="15"/>
      <c r="M183" s="15"/>
      <c r="N183" s="30"/>
      <c r="O183" s="15"/>
      <c r="P183" s="15"/>
      <c r="Q183" s="15"/>
      <c r="R183" s="15"/>
      <c r="V183" s="6">
        <v>18.2</v>
      </c>
    </row>
    <row r="184" spans="2:22" x14ac:dyDescent="0.3">
      <c r="B184" s="15"/>
      <c r="C184" s="15"/>
      <c r="D184" s="15"/>
      <c r="E184" s="15"/>
      <c r="F184" s="15"/>
      <c r="G184" s="15"/>
      <c r="H184" s="15"/>
      <c r="I184" s="15"/>
      <c r="J184" s="15"/>
      <c r="K184" s="15"/>
      <c r="L184" s="15"/>
      <c r="M184" s="15"/>
      <c r="N184" s="30"/>
      <c r="O184" s="15"/>
      <c r="P184" s="15"/>
      <c r="Q184" s="15"/>
      <c r="R184" s="15"/>
      <c r="V184" s="6">
        <v>18.3</v>
      </c>
    </row>
    <row r="185" spans="2:22" x14ac:dyDescent="0.3">
      <c r="B185" s="15"/>
      <c r="C185" s="15"/>
      <c r="D185" s="15"/>
      <c r="E185" s="15"/>
      <c r="F185" s="15"/>
      <c r="G185" s="15"/>
      <c r="H185" s="15"/>
      <c r="I185" s="15"/>
      <c r="J185" s="15"/>
      <c r="K185" s="15"/>
      <c r="L185" s="15"/>
      <c r="M185" s="15"/>
      <c r="N185" s="30"/>
      <c r="O185" s="15"/>
      <c r="P185" s="15"/>
      <c r="Q185" s="15"/>
      <c r="R185" s="15"/>
      <c r="V185" s="6">
        <v>18.399999999999999</v>
      </c>
    </row>
    <row r="186" spans="2:22" x14ac:dyDescent="0.3">
      <c r="B186" s="16" t="s">
        <v>2110</v>
      </c>
      <c r="C186" s="15"/>
      <c r="D186" s="15"/>
      <c r="E186" s="15"/>
      <c r="F186" s="15"/>
      <c r="G186" s="15"/>
      <c r="H186" s="15"/>
      <c r="I186" s="15"/>
      <c r="J186" s="15"/>
      <c r="K186" s="15"/>
      <c r="L186" s="15"/>
      <c r="M186" s="15"/>
      <c r="N186" s="30"/>
      <c r="O186" s="15"/>
      <c r="P186" s="15"/>
      <c r="Q186" s="15"/>
      <c r="R186" s="15"/>
      <c r="V186" s="6">
        <v>18.5</v>
      </c>
    </row>
    <row r="187" spans="2:22" x14ac:dyDescent="0.3">
      <c r="B187" s="43" t="s">
        <v>2089</v>
      </c>
      <c r="C187" s="51"/>
      <c r="D187" s="45"/>
      <c r="E187" s="46"/>
      <c r="F187" s="15" t="s">
        <v>2111</v>
      </c>
      <c r="G187" s="19" t="s">
        <v>1703</v>
      </c>
      <c r="H187" s="15"/>
      <c r="I187" s="45"/>
      <c r="J187" s="46"/>
      <c r="K187" s="15" t="s">
        <v>2111</v>
      </c>
      <c r="L187" s="19"/>
      <c r="M187" s="15"/>
      <c r="N187" s="30" t="s">
        <v>2088</v>
      </c>
      <c r="O187" s="22"/>
      <c r="P187" s="15"/>
      <c r="Q187" s="15"/>
      <c r="R187" s="15"/>
      <c r="V187" s="6">
        <v>18.600000000000001</v>
      </c>
    </row>
    <row r="188" spans="2:22" x14ac:dyDescent="0.3">
      <c r="B188" s="15"/>
      <c r="C188" s="15" t="s">
        <v>2105</v>
      </c>
      <c r="D188" s="15"/>
      <c r="E188" s="15"/>
      <c r="F188" s="15"/>
      <c r="G188" s="15"/>
      <c r="H188" s="15"/>
      <c r="I188" s="15"/>
      <c r="J188" s="15"/>
      <c r="K188" s="15"/>
      <c r="L188" s="15"/>
      <c r="M188" s="15"/>
      <c r="N188" s="30"/>
      <c r="O188" s="15"/>
      <c r="P188" s="15"/>
      <c r="Q188" s="15"/>
      <c r="R188" s="15"/>
      <c r="V188" s="6">
        <v>18.7</v>
      </c>
    </row>
    <row r="189" spans="2:22" x14ac:dyDescent="0.3">
      <c r="B189" s="50" t="s">
        <v>2108</v>
      </c>
      <c r="C189" s="52"/>
      <c r="D189" s="45"/>
      <c r="E189" s="46"/>
      <c r="F189" s="15" t="s">
        <v>2111</v>
      </c>
      <c r="G189" s="19" t="s">
        <v>1703</v>
      </c>
      <c r="H189" s="15"/>
      <c r="I189" s="45"/>
      <c r="J189" s="46"/>
      <c r="K189" s="15" t="s">
        <v>2111</v>
      </c>
      <c r="L189" s="19"/>
      <c r="M189" s="15"/>
      <c r="N189" s="30" t="s">
        <v>2088</v>
      </c>
      <c r="O189" s="22"/>
      <c r="P189" s="15"/>
      <c r="Q189" s="15"/>
      <c r="R189" s="15"/>
      <c r="V189" s="6">
        <v>18.8</v>
      </c>
    </row>
    <row r="190" spans="2:22" x14ac:dyDescent="0.3">
      <c r="B190" s="15"/>
      <c r="C190" s="15"/>
      <c r="D190" s="15"/>
      <c r="E190" s="15"/>
      <c r="F190" s="15"/>
      <c r="G190" s="15"/>
      <c r="H190" s="15"/>
      <c r="I190" s="15"/>
      <c r="J190" s="15"/>
      <c r="K190" s="15"/>
      <c r="L190" s="15"/>
      <c r="M190" s="15"/>
      <c r="N190" s="30"/>
      <c r="O190" s="15"/>
      <c r="P190" s="15"/>
      <c r="Q190" s="15"/>
      <c r="R190" s="15"/>
      <c r="V190" s="6">
        <v>18.899999999999999</v>
      </c>
    </row>
    <row r="191" spans="2:22" x14ac:dyDescent="0.3">
      <c r="B191" s="50" t="s">
        <v>2109</v>
      </c>
      <c r="C191" s="50"/>
      <c r="D191" s="38"/>
      <c r="E191" s="38"/>
      <c r="F191" s="15" t="s">
        <v>2111</v>
      </c>
      <c r="G191" s="19" t="s">
        <v>1703</v>
      </c>
      <c r="H191" s="15"/>
      <c r="I191" s="38"/>
      <c r="J191" s="38"/>
      <c r="K191" s="15" t="s">
        <v>2111</v>
      </c>
      <c r="L191" s="19"/>
      <c r="M191" s="15"/>
      <c r="N191" s="30" t="s">
        <v>2088</v>
      </c>
      <c r="O191" s="22"/>
      <c r="P191" s="15"/>
      <c r="Q191" s="15"/>
      <c r="R191" s="15"/>
      <c r="V191" s="6">
        <v>19</v>
      </c>
    </row>
    <row r="192" spans="2:22" x14ac:dyDescent="0.3">
      <c r="B192" s="15"/>
      <c r="C192" s="15"/>
      <c r="D192" s="15"/>
      <c r="E192" s="15"/>
      <c r="F192" s="15"/>
      <c r="G192" s="15"/>
      <c r="H192" s="15"/>
      <c r="I192" s="15"/>
      <c r="J192" s="15"/>
      <c r="K192" s="15"/>
      <c r="L192" s="15"/>
      <c r="M192" s="15"/>
      <c r="N192" s="30"/>
      <c r="O192" s="15"/>
      <c r="P192" s="15"/>
      <c r="Q192" s="15"/>
      <c r="R192" s="15"/>
      <c r="V192" s="6">
        <v>19.100000000000001</v>
      </c>
    </row>
    <row r="193" spans="2:22" x14ac:dyDescent="0.3">
      <c r="B193" s="15"/>
      <c r="C193" s="15"/>
      <c r="D193" s="15"/>
      <c r="E193" s="15"/>
      <c r="F193" s="15"/>
      <c r="G193" s="15"/>
      <c r="H193" s="15"/>
      <c r="I193" s="15"/>
      <c r="J193" s="15"/>
      <c r="K193" s="15"/>
      <c r="L193" s="15"/>
      <c r="M193" s="15"/>
      <c r="N193" s="30"/>
      <c r="O193" s="15"/>
      <c r="P193" s="15"/>
      <c r="Q193" s="15"/>
      <c r="R193" s="15"/>
      <c r="V193" s="6">
        <v>19.2</v>
      </c>
    </row>
    <row r="194" spans="2:22" x14ac:dyDescent="0.3">
      <c r="B194" s="15"/>
      <c r="C194" s="15"/>
      <c r="D194" s="15"/>
      <c r="E194" s="15"/>
      <c r="F194" s="15"/>
      <c r="G194" s="15"/>
      <c r="H194" s="15"/>
      <c r="I194" s="15"/>
      <c r="J194" s="15"/>
      <c r="K194" s="15"/>
      <c r="L194" s="15"/>
      <c r="M194" s="15"/>
      <c r="N194" s="30"/>
      <c r="O194" s="15"/>
      <c r="P194" s="15"/>
      <c r="Q194" s="15"/>
      <c r="R194" s="15"/>
      <c r="V194" s="6">
        <v>19.3</v>
      </c>
    </row>
    <row r="195" spans="2:22" x14ac:dyDescent="0.3">
      <c r="B195" s="16" t="s">
        <v>2112</v>
      </c>
      <c r="C195" s="15"/>
      <c r="D195" s="15"/>
      <c r="E195" s="15"/>
      <c r="F195" s="15"/>
      <c r="G195" s="15"/>
      <c r="H195" s="15"/>
      <c r="I195" s="15"/>
      <c r="J195" s="15"/>
      <c r="K195" s="15"/>
      <c r="L195" s="15"/>
      <c r="M195" s="15"/>
      <c r="N195" s="30"/>
      <c r="O195" s="15"/>
      <c r="P195" s="15"/>
      <c r="Q195" s="15"/>
      <c r="R195" s="15"/>
      <c r="V195" s="6">
        <v>19.399999999999999</v>
      </c>
    </row>
    <row r="196" spans="2:22" x14ac:dyDescent="0.3">
      <c r="B196" s="43" t="s">
        <v>2087</v>
      </c>
      <c r="C196" s="43"/>
      <c r="D196" s="38"/>
      <c r="E196" s="38"/>
      <c r="F196" s="15" t="s">
        <v>2113</v>
      </c>
      <c r="G196" s="19" t="s">
        <v>1703</v>
      </c>
      <c r="H196" s="15"/>
      <c r="I196" s="38"/>
      <c r="J196" s="38"/>
      <c r="K196" s="15" t="s">
        <v>2113</v>
      </c>
      <c r="L196" s="19"/>
      <c r="M196" s="15"/>
      <c r="N196" s="30" t="s">
        <v>2088</v>
      </c>
      <c r="O196" s="19"/>
      <c r="P196" s="15"/>
      <c r="Q196" s="15"/>
      <c r="R196" s="15"/>
      <c r="V196" s="6">
        <v>19.5</v>
      </c>
    </row>
    <row r="197" spans="2:22" x14ac:dyDescent="0.3">
      <c r="B197" s="15"/>
      <c r="C197" s="15" t="s">
        <v>2104</v>
      </c>
      <c r="D197" s="15"/>
      <c r="E197" s="15"/>
      <c r="F197" s="15"/>
      <c r="G197" s="15"/>
      <c r="H197" s="15"/>
      <c r="I197" s="15"/>
      <c r="J197" s="15"/>
      <c r="K197" s="15"/>
      <c r="L197" s="15"/>
      <c r="M197" s="15"/>
      <c r="N197" s="30"/>
      <c r="O197" s="15"/>
      <c r="P197" s="15"/>
      <c r="Q197" s="15"/>
      <c r="R197" s="15"/>
      <c r="V197" s="6">
        <v>19.600000000000001</v>
      </c>
    </row>
    <row r="198" spans="2:22" x14ac:dyDescent="0.3">
      <c r="B198" s="48" t="s">
        <v>2106</v>
      </c>
      <c r="C198" s="48"/>
      <c r="D198" s="38"/>
      <c r="E198" s="38"/>
      <c r="F198" s="15" t="s">
        <v>2113</v>
      </c>
      <c r="G198" s="19" t="s">
        <v>1703</v>
      </c>
      <c r="H198" s="15"/>
      <c r="I198" s="38"/>
      <c r="J198" s="38"/>
      <c r="K198" s="15" t="s">
        <v>2113</v>
      </c>
      <c r="L198" s="19"/>
      <c r="M198" s="15"/>
      <c r="N198" s="30" t="s">
        <v>2088</v>
      </c>
      <c r="O198" s="19"/>
      <c r="P198" s="15"/>
      <c r="Q198" s="15"/>
      <c r="R198" s="15"/>
      <c r="V198" s="6">
        <v>19.7</v>
      </c>
    </row>
    <row r="199" spans="2:22" x14ac:dyDescent="0.3">
      <c r="B199" s="15"/>
      <c r="C199" s="15"/>
      <c r="D199" s="15"/>
      <c r="E199" s="15"/>
      <c r="F199" s="15"/>
      <c r="G199" s="15"/>
      <c r="H199" s="15"/>
      <c r="I199" s="15"/>
      <c r="J199" s="15"/>
      <c r="K199" s="15"/>
      <c r="L199" s="15"/>
      <c r="M199" s="15"/>
      <c r="N199" s="30"/>
      <c r="O199" s="15"/>
      <c r="P199" s="15"/>
      <c r="Q199" s="15"/>
      <c r="R199" s="15"/>
      <c r="V199" s="6">
        <v>19.8</v>
      </c>
    </row>
    <row r="200" spans="2:22" x14ac:dyDescent="0.3">
      <c r="B200" s="48" t="s">
        <v>2107</v>
      </c>
      <c r="C200" s="48"/>
      <c r="D200" s="38"/>
      <c r="E200" s="38"/>
      <c r="F200" s="15" t="s">
        <v>2113</v>
      </c>
      <c r="G200" s="19" t="s">
        <v>1703</v>
      </c>
      <c r="H200" s="15"/>
      <c r="I200" s="38"/>
      <c r="J200" s="38"/>
      <c r="K200" s="15" t="s">
        <v>2113</v>
      </c>
      <c r="L200" s="19"/>
      <c r="M200" s="15"/>
      <c r="N200" s="30" t="s">
        <v>2088</v>
      </c>
      <c r="O200" s="19"/>
      <c r="P200" s="15"/>
      <c r="Q200" s="15"/>
      <c r="R200" s="15"/>
      <c r="V200" s="6">
        <v>19.899999999999999</v>
      </c>
    </row>
    <row r="201" spans="2:22" x14ac:dyDescent="0.3">
      <c r="B201" s="15"/>
      <c r="C201" s="15"/>
      <c r="D201" s="15"/>
      <c r="E201" s="15"/>
      <c r="F201" s="15"/>
      <c r="G201" s="15"/>
      <c r="H201" s="15"/>
      <c r="I201" s="15"/>
      <c r="J201" s="15"/>
      <c r="K201" s="15"/>
      <c r="L201" s="15"/>
      <c r="M201" s="15"/>
      <c r="N201" s="30"/>
      <c r="O201" s="15"/>
      <c r="P201" s="15"/>
      <c r="Q201" s="15"/>
      <c r="R201" s="15"/>
      <c r="V201" s="6">
        <v>20</v>
      </c>
    </row>
    <row r="202" spans="2:22" x14ac:dyDescent="0.3">
      <c r="B202" s="15"/>
      <c r="C202" s="15"/>
      <c r="D202" s="15"/>
      <c r="E202" s="15"/>
      <c r="F202" s="15"/>
      <c r="G202" s="15"/>
      <c r="H202" s="15"/>
      <c r="I202" s="15"/>
      <c r="J202" s="15"/>
      <c r="K202" s="15"/>
      <c r="L202" s="15"/>
      <c r="M202" s="15"/>
      <c r="N202" s="30"/>
      <c r="O202" s="15"/>
      <c r="P202" s="15"/>
      <c r="Q202" s="15"/>
      <c r="R202" s="15"/>
      <c r="V202" s="6">
        <v>20.100000000000001</v>
      </c>
    </row>
    <row r="203" spans="2:22" x14ac:dyDescent="0.3">
      <c r="B203" s="15"/>
      <c r="C203" s="15"/>
      <c r="D203" s="15"/>
      <c r="E203" s="15"/>
      <c r="F203" s="15"/>
      <c r="G203" s="15"/>
      <c r="H203" s="15"/>
      <c r="I203" s="15"/>
      <c r="J203" s="15"/>
      <c r="K203" s="15"/>
      <c r="L203" s="15"/>
      <c r="M203" s="15"/>
      <c r="N203" s="30"/>
      <c r="O203" s="15"/>
      <c r="P203" s="15"/>
      <c r="Q203" s="15"/>
      <c r="R203" s="15"/>
      <c r="V203" s="6">
        <v>20.2</v>
      </c>
    </row>
    <row r="204" spans="2:22" x14ac:dyDescent="0.3">
      <c r="B204" s="16" t="s">
        <v>2118</v>
      </c>
      <c r="C204" s="15"/>
      <c r="D204" s="15"/>
      <c r="E204" s="15"/>
      <c r="F204" s="15"/>
      <c r="G204" s="15"/>
      <c r="H204" s="15"/>
      <c r="I204" s="15"/>
      <c r="J204" s="15"/>
      <c r="K204" s="15"/>
      <c r="L204" s="15"/>
      <c r="M204" s="15"/>
      <c r="N204" s="30"/>
      <c r="O204" s="15"/>
      <c r="P204" s="15"/>
      <c r="Q204" s="15"/>
      <c r="R204" s="15"/>
      <c r="V204" s="6">
        <v>20.3</v>
      </c>
    </row>
    <row r="205" spans="2:22" x14ac:dyDescent="0.3">
      <c r="B205" s="43" t="s">
        <v>2087</v>
      </c>
      <c r="C205" s="43"/>
      <c r="D205" s="38"/>
      <c r="E205" s="38"/>
      <c r="F205" s="15" t="s">
        <v>2113</v>
      </c>
      <c r="G205" s="19" t="s">
        <v>1703</v>
      </c>
      <c r="H205" s="15"/>
      <c r="I205" s="38"/>
      <c r="J205" s="38"/>
      <c r="K205" s="15" t="s">
        <v>2113</v>
      </c>
      <c r="L205" s="19"/>
      <c r="M205" s="15"/>
      <c r="N205" s="30" t="s">
        <v>2088</v>
      </c>
      <c r="O205" s="19"/>
      <c r="P205" s="15"/>
      <c r="Q205" s="15"/>
      <c r="R205" s="15"/>
      <c r="V205" s="6">
        <v>20.399999999999999</v>
      </c>
    </row>
    <row r="206" spans="2:22" x14ac:dyDescent="0.3">
      <c r="B206" s="15"/>
      <c r="C206" s="15" t="s">
        <v>2104</v>
      </c>
      <c r="D206" s="15"/>
      <c r="E206" s="15"/>
      <c r="F206" s="15"/>
      <c r="G206" s="15"/>
      <c r="H206" s="15"/>
      <c r="I206" s="15"/>
      <c r="J206" s="15"/>
      <c r="K206" s="15"/>
      <c r="L206" s="15"/>
      <c r="M206" s="15"/>
      <c r="N206" s="30"/>
      <c r="O206" s="15"/>
      <c r="P206" s="15"/>
      <c r="Q206" s="15"/>
      <c r="R206" s="15"/>
      <c r="V206" s="6">
        <v>20.5</v>
      </c>
    </row>
    <row r="207" spans="2:22" x14ac:dyDescent="0.3">
      <c r="B207" s="48" t="s">
        <v>2121</v>
      </c>
      <c r="C207" s="48"/>
      <c r="D207" s="38"/>
      <c r="E207" s="38"/>
      <c r="F207" s="15" t="s">
        <v>2113</v>
      </c>
      <c r="G207" s="19" t="s">
        <v>1703</v>
      </c>
      <c r="H207" s="15"/>
      <c r="I207" s="38"/>
      <c r="J207" s="38"/>
      <c r="K207" s="15" t="s">
        <v>2113</v>
      </c>
      <c r="L207" s="19"/>
      <c r="M207" s="15"/>
      <c r="N207" s="30" t="s">
        <v>2088</v>
      </c>
      <c r="O207" s="19"/>
      <c r="P207" s="15"/>
      <c r="Q207" s="15"/>
      <c r="R207" s="15"/>
      <c r="V207" s="6">
        <v>20.6</v>
      </c>
    </row>
    <row r="208" spans="2:22" x14ac:dyDescent="0.3">
      <c r="B208" s="15"/>
      <c r="C208" s="15"/>
      <c r="D208" s="15"/>
      <c r="E208" s="15"/>
      <c r="F208" s="15"/>
      <c r="G208" s="15"/>
      <c r="H208" s="15"/>
      <c r="I208" s="15"/>
      <c r="J208" s="15"/>
      <c r="K208" s="15"/>
      <c r="L208" s="15"/>
      <c r="M208" s="15"/>
      <c r="N208" s="30"/>
      <c r="O208" s="15"/>
      <c r="P208" s="15"/>
      <c r="Q208" s="15"/>
      <c r="R208" s="15"/>
      <c r="V208" s="6">
        <v>20.7</v>
      </c>
    </row>
    <row r="209" spans="2:22" x14ac:dyDescent="0.3">
      <c r="V209" s="6">
        <v>20.8</v>
      </c>
    </row>
    <row r="210" spans="2:22" x14ac:dyDescent="0.3">
      <c r="B210" s="13" t="s">
        <v>2123</v>
      </c>
      <c r="C210" s="13"/>
      <c r="D210" s="13"/>
      <c r="E210" s="13"/>
      <c r="F210" s="13"/>
      <c r="G210" s="13"/>
      <c r="H210" s="13"/>
      <c r="I210" s="13"/>
      <c r="J210" s="13"/>
      <c r="K210" s="13"/>
      <c r="L210" s="13"/>
      <c r="M210" s="13"/>
      <c r="N210" s="29"/>
      <c r="O210" s="13"/>
      <c r="P210" s="13"/>
      <c r="Q210" s="13"/>
      <c r="R210" s="13"/>
      <c r="V210" s="6">
        <v>20.9</v>
      </c>
    </row>
    <row r="211" spans="2:22" x14ac:dyDescent="0.3">
      <c r="B211" s="14" t="s">
        <v>2125</v>
      </c>
      <c r="C211" s="13"/>
      <c r="D211" s="39"/>
      <c r="E211" s="39"/>
      <c r="F211" s="39"/>
      <c r="G211" s="13"/>
      <c r="H211" s="13"/>
      <c r="I211" s="13" t="s">
        <v>2133</v>
      </c>
      <c r="J211" s="13"/>
      <c r="K211" s="18"/>
      <c r="L211" s="18"/>
      <c r="M211" s="18"/>
      <c r="N211" s="29"/>
      <c r="O211" s="13"/>
      <c r="P211" s="13"/>
      <c r="Q211" s="13"/>
      <c r="R211" s="13"/>
      <c r="V211" s="6">
        <v>21</v>
      </c>
    </row>
    <row r="212" spans="2:22" x14ac:dyDescent="0.3">
      <c r="B212" s="13"/>
      <c r="C212" s="13"/>
      <c r="D212" s="13"/>
      <c r="E212" s="13"/>
      <c r="F212" s="13"/>
      <c r="G212" s="13"/>
      <c r="H212" s="13"/>
      <c r="I212" s="13"/>
      <c r="J212" s="13"/>
      <c r="K212" s="13"/>
      <c r="L212" s="13"/>
      <c r="M212" s="13"/>
      <c r="N212" s="29"/>
      <c r="O212" s="13"/>
      <c r="P212" s="13"/>
      <c r="Q212" s="13"/>
      <c r="R212" s="13"/>
      <c r="V212" s="6">
        <v>21.1</v>
      </c>
    </row>
    <row r="213" spans="2:22" x14ac:dyDescent="0.3">
      <c r="B213" s="14" t="s">
        <v>2126</v>
      </c>
      <c r="C213" s="13"/>
      <c r="D213" s="13"/>
      <c r="E213" s="13"/>
      <c r="F213" s="13"/>
      <c r="G213" s="13"/>
      <c r="H213" s="13"/>
      <c r="I213" s="13"/>
      <c r="J213" s="13"/>
      <c r="K213" s="13"/>
      <c r="L213" s="13"/>
      <c r="M213" s="13"/>
      <c r="N213" s="29"/>
      <c r="O213" s="13"/>
      <c r="P213" s="13"/>
      <c r="Q213" s="13"/>
      <c r="R213" s="13"/>
      <c r="V213" s="6">
        <v>21.2</v>
      </c>
    </row>
    <row r="214" spans="2:22" x14ac:dyDescent="0.3">
      <c r="B214" s="40" t="s">
        <v>2087</v>
      </c>
      <c r="C214" s="40"/>
      <c r="D214" s="38"/>
      <c r="E214" s="38"/>
      <c r="F214" s="13" t="s">
        <v>2091</v>
      </c>
      <c r="G214" s="19" t="s">
        <v>1703</v>
      </c>
      <c r="H214" s="13"/>
      <c r="I214" s="38"/>
      <c r="J214" s="38"/>
      <c r="K214" s="13" t="s">
        <v>2091</v>
      </c>
      <c r="L214" s="19"/>
      <c r="M214" s="13"/>
      <c r="N214" s="29" t="s">
        <v>2088</v>
      </c>
      <c r="O214" s="22"/>
      <c r="P214" s="13"/>
      <c r="Q214" s="13"/>
      <c r="R214" s="13"/>
      <c r="V214" s="6">
        <v>21.3</v>
      </c>
    </row>
    <row r="215" spans="2:22" x14ac:dyDescent="0.3">
      <c r="B215" s="13"/>
      <c r="C215" s="13" t="s">
        <v>2104</v>
      </c>
      <c r="D215" s="13"/>
      <c r="E215" s="13"/>
      <c r="F215" s="13"/>
      <c r="G215" s="13"/>
      <c r="H215" s="13"/>
      <c r="I215" s="13"/>
      <c r="J215" s="13"/>
      <c r="K215" s="13"/>
      <c r="L215" s="13"/>
      <c r="M215" s="13"/>
      <c r="N215" s="29"/>
      <c r="O215" s="13"/>
      <c r="P215" s="13"/>
      <c r="Q215" s="13"/>
      <c r="R215" s="13"/>
      <c r="V215" s="6">
        <v>21.4</v>
      </c>
    </row>
    <row r="216" spans="2:22" x14ac:dyDescent="0.3">
      <c r="B216" s="37" t="s">
        <v>2106</v>
      </c>
      <c r="C216" s="37"/>
      <c r="D216" s="38"/>
      <c r="E216" s="38"/>
      <c r="F216" s="13" t="s">
        <v>2091</v>
      </c>
      <c r="G216" s="19" t="s">
        <v>1703</v>
      </c>
      <c r="H216" s="13"/>
      <c r="I216" s="38"/>
      <c r="J216" s="38"/>
      <c r="K216" s="13" t="s">
        <v>2091</v>
      </c>
      <c r="L216" s="19"/>
      <c r="M216" s="13"/>
      <c r="N216" s="29" t="s">
        <v>2088</v>
      </c>
      <c r="O216" s="22"/>
      <c r="P216" s="13"/>
      <c r="Q216" s="13"/>
      <c r="R216" s="13"/>
      <c r="V216" s="6">
        <v>21.5</v>
      </c>
    </row>
    <row r="217" spans="2:22" x14ac:dyDescent="0.3">
      <c r="B217" s="13"/>
      <c r="C217" s="13"/>
      <c r="D217" s="13"/>
      <c r="E217" s="13"/>
      <c r="F217" s="13"/>
      <c r="G217" s="13"/>
      <c r="H217" s="13"/>
      <c r="I217" s="13"/>
      <c r="J217" s="13"/>
      <c r="K217" s="13"/>
      <c r="L217" s="13"/>
      <c r="M217" s="13"/>
      <c r="N217" s="29"/>
      <c r="O217" s="13"/>
      <c r="P217" s="13"/>
      <c r="Q217" s="13"/>
      <c r="R217" s="13"/>
      <c r="V217" s="6">
        <v>21.6</v>
      </c>
    </row>
    <row r="218" spans="2:22" x14ac:dyDescent="0.3">
      <c r="B218" s="37" t="s">
        <v>2107</v>
      </c>
      <c r="C218" s="37"/>
      <c r="D218" s="38"/>
      <c r="E218" s="38"/>
      <c r="F218" s="13" t="s">
        <v>2091</v>
      </c>
      <c r="G218" s="19" t="s">
        <v>1703</v>
      </c>
      <c r="H218" s="13"/>
      <c r="I218" s="38"/>
      <c r="J218" s="38"/>
      <c r="K218" s="13" t="s">
        <v>2091</v>
      </c>
      <c r="L218" s="19"/>
      <c r="M218" s="13"/>
      <c r="N218" s="29" t="s">
        <v>2088</v>
      </c>
      <c r="O218" s="22"/>
      <c r="P218" s="13"/>
      <c r="Q218" s="13"/>
      <c r="R218" s="13"/>
      <c r="V218" s="6">
        <v>21.7</v>
      </c>
    </row>
    <row r="219" spans="2:22" x14ac:dyDescent="0.3">
      <c r="B219" s="13"/>
      <c r="C219" s="13"/>
      <c r="D219" s="13"/>
      <c r="E219" s="13"/>
      <c r="F219" s="13"/>
      <c r="G219" s="13"/>
      <c r="H219" s="13"/>
      <c r="I219" s="13"/>
      <c r="J219" s="13"/>
      <c r="K219" s="13"/>
      <c r="L219" s="13"/>
      <c r="M219" s="13"/>
      <c r="N219" s="29"/>
      <c r="O219" s="13"/>
      <c r="P219" s="13"/>
      <c r="Q219" s="13"/>
      <c r="R219" s="13"/>
      <c r="V219" s="6">
        <v>21.8</v>
      </c>
    </row>
    <row r="220" spans="2:22" x14ac:dyDescent="0.3">
      <c r="B220" s="13"/>
      <c r="C220" s="13"/>
      <c r="D220" s="13"/>
      <c r="E220" s="13"/>
      <c r="F220" s="13"/>
      <c r="G220" s="13"/>
      <c r="H220" s="13"/>
      <c r="I220" s="13"/>
      <c r="J220" s="13"/>
      <c r="K220" s="13"/>
      <c r="L220" s="13"/>
      <c r="M220" s="13"/>
      <c r="N220" s="29"/>
      <c r="O220" s="13"/>
      <c r="P220" s="13"/>
      <c r="Q220" s="13"/>
      <c r="R220" s="13"/>
      <c r="V220" s="6">
        <v>21.9</v>
      </c>
    </row>
    <row r="221" spans="2:22" x14ac:dyDescent="0.3">
      <c r="B221" s="13"/>
      <c r="C221" s="13"/>
      <c r="D221" s="13"/>
      <c r="E221" s="13"/>
      <c r="F221" s="13"/>
      <c r="G221" s="13"/>
      <c r="H221" s="13"/>
      <c r="I221" s="13"/>
      <c r="J221" s="13"/>
      <c r="K221" s="13"/>
      <c r="L221" s="13"/>
      <c r="M221" s="13"/>
      <c r="N221" s="29"/>
      <c r="O221" s="13"/>
      <c r="P221" s="13"/>
      <c r="Q221" s="13"/>
      <c r="R221" s="13"/>
      <c r="V221" s="6">
        <v>22</v>
      </c>
    </row>
    <row r="222" spans="2:22" x14ac:dyDescent="0.3">
      <c r="B222" s="40" t="s">
        <v>2089</v>
      </c>
      <c r="C222" s="40"/>
      <c r="D222" s="38"/>
      <c r="E222" s="38"/>
      <c r="F222" s="13" t="s">
        <v>2091</v>
      </c>
      <c r="G222" s="19" t="s">
        <v>1703</v>
      </c>
      <c r="H222" s="13"/>
      <c r="I222" s="38"/>
      <c r="J222" s="38"/>
      <c r="K222" s="13" t="s">
        <v>2091</v>
      </c>
      <c r="L222" s="19"/>
      <c r="M222" s="13"/>
      <c r="N222" s="29" t="s">
        <v>2088</v>
      </c>
      <c r="O222" s="22"/>
      <c r="P222" s="13"/>
      <c r="Q222" s="13"/>
      <c r="R222" s="13"/>
      <c r="V222" s="6">
        <v>22.1</v>
      </c>
    </row>
    <row r="223" spans="2:22" x14ac:dyDescent="0.3">
      <c r="B223" s="13"/>
      <c r="C223" s="13" t="s">
        <v>2105</v>
      </c>
      <c r="D223" s="13"/>
      <c r="E223" s="13"/>
      <c r="F223" s="13"/>
      <c r="G223" s="13"/>
      <c r="H223" s="13"/>
      <c r="I223" s="13"/>
      <c r="J223" s="13"/>
      <c r="K223" s="13"/>
      <c r="L223" s="13"/>
      <c r="M223" s="13"/>
      <c r="N223" s="29"/>
      <c r="O223" s="13"/>
      <c r="P223" s="13"/>
      <c r="Q223" s="13"/>
      <c r="R223" s="13"/>
      <c r="V223" s="6">
        <v>22.2</v>
      </c>
    </row>
    <row r="224" spans="2:22" x14ac:dyDescent="0.3">
      <c r="B224" s="41" t="s">
        <v>2108</v>
      </c>
      <c r="C224" s="41"/>
      <c r="D224" s="38"/>
      <c r="E224" s="38"/>
      <c r="F224" s="13" t="s">
        <v>2091</v>
      </c>
      <c r="G224" s="19" t="s">
        <v>1703</v>
      </c>
      <c r="H224" s="13"/>
      <c r="I224" s="38"/>
      <c r="J224" s="38"/>
      <c r="K224" s="13" t="s">
        <v>2091</v>
      </c>
      <c r="L224" s="19"/>
      <c r="M224" s="13"/>
      <c r="N224" s="29" t="s">
        <v>2088</v>
      </c>
      <c r="O224" s="22"/>
      <c r="P224" s="13"/>
      <c r="Q224" s="13"/>
      <c r="R224" s="13"/>
      <c r="V224" s="6">
        <v>22.3</v>
      </c>
    </row>
    <row r="225" spans="2:22" x14ac:dyDescent="0.3">
      <c r="B225" s="13"/>
      <c r="C225" s="13"/>
      <c r="D225" s="13"/>
      <c r="E225" s="13"/>
      <c r="F225" s="13"/>
      <c r="G225" s="13"/>
      <c r="H225" s="13"/>
      <c r="I225" s="13"/>
      <c r="J225" s="13"/>
      <c r="K225" s="13"/>
      <c r="L225" s="13"/>
      <c r="M225" s="13"/>
      <c r="N225" s="29"/>
      <c r="O225" s="13"/>
      <c r="P225" s="13"/>
      <c r="Q225" s="13"/>
      <c r="R225" s="13"/>
      <c r="V225" s="6">
        <v>22.4</v>
      </c>
    </row>
    <row r="226" spans="2:22" x14ac:dyDescent="0.3">
      <c r="B226" s="41" t="s">
        <v>2109</v>
      </c>
      <c r="C226" s="41"/>
      <c r="D226" s="38"/>
      <c r="E226" s="38"/>
      <c r="F226" s="13" t="s">
        <v>2091</v>
      </c>
      <c r="G226" s="19" t="s">
        <v>1703</v>
      </c>
      <c r="H226" s="13"/>
      <c r="I226" s="38"/>
      <c r="J226" s="38"/>
      <c r="K226" s="13" t="s">
        <v>2091</v>
      </c>
      <c r="L226" s="19"/>
      <c r="M226" s="13"/>
      <c r="N226" s="29" t="s">
        <v>2088</v>
      </c>
      <c r="O226" s="22"/>
      <c r="P226" s="13"/>
      <c r="Q226" s="13"/>
      <c r="R226" s="13"/>
      <c r="V226" s="6">
        <v>22.5</v>
      </c>
    </row>
    <row r="227" spans="2:22" x14ac:dyDescent="0.3">
      <c r="B227" s="13"/>
      <c r="C227" s="13"/>
      <c r="D227" s="13"/>
      <c r="E227" s="13"/>
      <c r="F227" s="13"/>
      <c r="G227" s="13"/>
      <c r="H227" s="13"/>
      <c r="I227" s="13"/>
      <c r="J227" s="13"/>
      <c r="K227" s="13"/>
      <c r="L227" s="13"/>
      <c r="M227" s="13"/>
      <c r="N227" s="29"/>
      <c r="O227" s="13"/>
      <c r="P227" s="13"/>
      <c r="Q227" s="13"/>
      <c r="R227" s="13"/>
      <c r="V227" s="6">
        <v>22.6</v>
      </c>
    </row>
    <row r="228" spans="2:22" x14ac:dyDescent="0.3">
      <c r="B228" s="13"/>
      <c r="C228" s="13"/>
      <c r="D228" s="13"/>
      <c r="E228" s="13"/>
      <c r="F228" s="13"/>
      <c r="G228" s="13"/>
      <c r="H228" s="13"/>
      <c r="I228" s="13"/>
      <c r="J228" s="13"/>
      <c r="K228" s="13"/>
      <c r="L228" s="13"/>
      <c r="M228" s="13"/>
      <c r="N228" s="29"/>
      <c r="O228" s="13"/>
      <c r="P228" s="13"/>
      <c r="Q228" s="13"/>
      <c r="R228" s="13"/>
      <c r="V228" s="6">
        <v>22.7</v>
      </c>
    </row>
    <row r="229" spans="2:22" x14ac:dyDescent="0.3">
      <c r="B229" s="13"/>
      <c r="C229" s="13"/>
      <c r="D229" s="13"/>
      <c r="E229" s="13"/>
      <c r="F229" s="13"/>
      <c r="G229" s="13"/>
      <c r="H229" s="13"/>
      <c r="I229" s="13"/>
      <c r="J229" s="13"/>
      <c r="K229" s="13"/>
      <c r="L229" s="13"/>
      <c r="M229" s="13"/>
      <c r="N229" s="29"/>
      <c r="O229" s="13"/>
      <c r="P229" s="13"/>
      <c r="Q229" s="13"/>
      <c r="R229" s="13"/>
      <c r="V229" s="6">
        <v>22.8</v>
      </c>
    </row>
    <row r="230" spans="2:22" x14ac:dyDescent="0.3">
      <c r="B230" s="14" t="s">
        <v>2127</v>
      </c>
      <c r="C230" s="13"/>
      <c r="D230" s="13"/>
      <c r="E230" s="13"/>
      <c r="F230" s="13"/>
      <c r="G230" s="13"/>
      <c r="H230" s="13"/>
      <c r="I230" s="13"/>
      <c r="J230" s="13"/>
      <c r="K230" s="13"/>
      <c r="L230" s="13"/>
      <c r="M230" s="13"/>
      <c r="N230" s="29"/>
      <c r="O230" s="13"/>
      <c r="P230" s="13"/>
      <c r="Q230" s="13"/>
      <c r="R230" s="13"/>
      <c r="V230" s="6">
        <v>22.9</v>
      </c>
    </row>
    <row r="231" spans="2:22" x14ac:dyDescent="0.3">
      <c r="B231" s="40" t="s">
        <v>2089</v>
      </c>
      <c r="C231" s="49"/>
      <c r="D231" s="45"/>
      <c r="E231" s="46"/>
      <c r="F231" s="13" t="s">
        <v>2111</v>
      </c>
      <c r="G231" s="19" t="s">
        <v>1703</v>
      </c>
      <c r="H231" s="13"/>
      <c r="I231" s="45"/>
      <c r="J231" s="46"/>
      <c r="K231" s="13" t="s">
        <v>2111</v>
      </c>
      <c r="L231" s="19"/>
      <c r="M231" s="13"/>
      <c r="N231" s="29" t="s">
        <v>2088</v>
      </c>
      <c r="O231" s="22"/>
      <c r="P231" s="13"/>
      <c r="Q231" s="13"/>
      <c r="R231" s="13"/>
      <c r="V231" s="6">
        <v>23</v>
      </c>
    </row>
    <row r="232" spans="2:22" x14ac:dyDescent="0.3">
      <c r="B232" s="13"/>
      <c r="C232" s="13" t="s">
        <v>2105</v>
      </c>
      <c r="D232" s="13"/>
      <c r="E232" s="13"/>
      <c r="F232" s="13"/>
      <c r="G232" s="13"/>
      <c r="H232" s="13"/>
      <c r="I232" s="13"/>
      <c r="J232" s="13"/>
      <c r="K232" s="13"/>
      <c r="L232" s="13"/>
      <c r="M232" s="13"/>
      <c r="N232" s="29"/>
      <c r="O232" s="13"/>
      <c r="P232" s="13"/>
      <c r="Q232" s="13"/>
      <c r="R232" s="13"/>
      <c r="V232" s="6">
        <v>23.1</v>
      </c>
    </row>
    <row r="233" spans="2:22" x14ac:dyDescent="0.3">
      <c r="B233" s="41" t="s">
        <v>2108</v>
      </c>
      <c r="C233" s="47"/>
      <c r="D233" s="45"/>
      <c r="E233" s="46"/>
      <c r="F233" s="13" t="s">
        <v>2111</v>
      </c>
      <c r="G233" s="19" t="s">
        <v>1703</v>
      </c>
      <c r="H233" s="13"/>
      <c r="I233" s="45"/>
      <c r="J233" s="46"/>
      <c r="K233" s="13" t="s">
        <v>2111</v>
      </c>
      <c r="L233" s="19"/>
      <c r="M233" s="13"/>
      <c r="N233" s="29" t="s">
        <v>2088</v>
      </c>
      <c r="O233" s="22"/>
      <c r="P233" s="13"/>
      <c r="Q233" s="13"/>
      <c r="R233" s="13"/>
      <c r="V233" s="6">
        <v>23.2</v>
      </c>
    </row>
    <row r="234" spans="2:22" x14ac:dyDescent="0.3">
      <c r="B234" s="13"/>
      <c r="C234" s="13"/>
      <c r="D234" s="13"/>
      <c r="E234" s="13"/>
      <c r="F234" s="13"/>
      <c r="G234" s="13"/>
      <c r="H234" s="13"/>
      <c r="I234" s="13"/>
      <c r="J234" s="13"/>
      <c r="K234" s="13"/>
      <c r="L234" s="13"/>
      <c r="M234" s="13"/>
      <c r="N234" s="29"/>
      <c r="O234" s="13"/>
      <c r="P234" s="13"/>
      <c r="Q234" s="13"/>
      <c r="R234" s="13"/>
      <c r="V234" s="6">
        <v>23.3</v>
      </c>
    </row>
    <row r="235" spans="2:22" x14ac:dyDescent="0.3">
      <c r="B235" s="41" t="s">
        <v>2109</v>
      </c>
      <c r="C235" s="41"/>
      <c r="D235" s="38"/>
      <c r="E235" s="38"/>
      <c r="F235" s="13" t="s">
        <v>2111</v>
      </c>
      <c r="G235" s="19" t="s">
        <v>1703</v>
      </c>
      <c r="H235" s="13"/>
      <c r="I235" s="38"/>
      <c r="J235" s="38"/>
      <c r="K235" s="13" t="s">
        <v>2111</v>
      </c>
      <c r="L235" s="19"/>
      <c r="M235" s="13"/>
      <c r="N235" s="29" t="s">
        <v>2088</v>
      </c>
      <c r="O235" s="22"/>
      <c r="P235" s="13"/>
      <c r="Q235" s="13"/>
      <c r="R235" s="13"/>
      <c r="V235" s="6">
        <v>23.4</v>
      </c>
    </row>
    <row r="236" spans="2:22" x14ac:dyDescent="0.3">
      <c r="B236" s="13"/>
      <c r="C236" s="13"/>
      <c r="D236" s="13"/>
      <c r="E236" s="13"/>
      <c r="F236" s="13"/>
      <c r="G236" s="13"/>
      <c r="H236" s="13"/>
      <c r="I236" s="13"/>
      <c r="J236" s="13"/>
      <c r="K236" s="13"/>
      <c r="L236" s="13"/>
      <c r="M236" s="13"/>
      <c r="N236" s="29"/>
      <c r="O236" s="13"/>
      <c r="P236" s="13"/>
      <c r="Q236" s="13"/>
      <c r="R236" s="13"/>
      <c r="V236" s="6">
        <v>23.5</v>
      </c>
    </row>
    <row r="237" spans="2:22" x14ac:dyDescent="0.3">
      <c r="B237" s="13"/>
      <c r="C237" s="13"/>
      <c r="D237" s="13"/>
      <c r="E237" s="13"/>
      <c r="F237" s="13"/>
      <c r="G237" s="13"/>
      <c r="H237" s="13"/>
      <c r="I237" s="13"/>
      <c r="J237" s="13"/>
      <c r="K237" s="13"/>
      <c r="L237" s="13"/>
      <c r="M237" s="13"/>
      <c r="N237" s="29"/>
      <c r="O237" s="13"/>
      <c r="P237" s="13"/>
      <c r="Q237" s="13"/>
      <c r="R237" s="13"/>
      <c r="V237" s="6">
        <v>23.6</v>
      </c>
    </row>
    <row r="238" spans="2:22" x14ac:dyDescent="0.3">
      <c r="B238" s="13"/>
      <c r="C238" s="13"/>
      <c r="D238" s="13"/>
      <c r="E238" s="13"/>
      <c r="F238" s="13"/>
      <c r="G238" s="13"/>
      <c r="H238" s="13"/>
      <c r="I238" s="13"/>
      <c r="J238" s="13"/>
      <c r="K238" s="13"/>
      <c r="L238" s="13"/>
      <c r="M238" s="13"/>
      <c r="N238" s="29"/>
      <c r="O238" s="13"/>
      <c r="P238" s="13"/>
      <c r="Q238" s="13"/>
      <c r="R238" s="13"/>
      <c r="V238" s="6">
        <v>23.7</v>
      </c>
    </row>
    <row r="239" spans="2:22" x14ac:dyDescent="0.3">
      <c r="B239" s="14" t="s">
        <v>2128</v>
      </c>
      <c r="C239" s="13"/>
      <c r="D239" s="13"/>
      <c r="E239" s="13"/>
      <c r="F239" s="13"/>
      <c r="G239" s="13"/>
      <c r="H239" s="13"/>
      <c r="I239" s="13"/>
      <c r="J239" s="13"/>
      <c r="K239" s="13"/>
      <c r="L239" s="13"/>
      <c r="M239" s="13"/>
      <c r="N239" s="29"/>
      <c r="O239" s="13"/>
      <c r="P239" s="13"/>
      <c r="Q239" s="13"/>
      <c r="R239" s="13"/>
      <c r="V239" s="6">
        <v>23.8</v>
      </c>
    </row>
    <row r="240" spans="2:22" x14ac:dyDescent="0.3">
      <c r="B240" s="40" t="s">
        <v>2087</v>
      </c>
      <c r="C240" s="40"/>
      <c r="D240" s="38"/>
      <c r="E240" s="38"/>
      <c r="F240" s="13" t="s">
        <v>2113</v>
      </c>
      <c r="G240" s="19" t="s">
        <v>1703</v>
      </c>
      <c r="H240" s="13"/>
      <c r="I240" s="38"/>
      <c r="J240" s="38"/>
      <c r="K240" s="13" t="s">
        <v>2113</v>
      </c>
      <c r="L240" s="19"/>
      <c r="M240" s="13"/>
      <c r="N240" s="29" t="s">
        <v>2088</v>
      </c>
      <c r="O240" s="19"/>
      <c r="P240" s="13"/>
      <c r="Q240" s="13"/>
      <c r="R240" s="13"/>
      <c r="V240" s="6">
        <v>23.9</v>
      </c>
    </row>
    <row r="241" spans="2:22" x14ac:dyDescent="0.3">
      <c r="B241" s="13"/>
      <c r="C241" s="13" t="s">
        <v>2104</v>
      </c>
      <c r="D241" s="13"/>
      <c r="E241" s="13"/>
      <c r="F241" s="13"/>
      <c r="G241" s="13"/>
      <c r="H241" s="13"/>
      <c r="I241" s="13"/>
      <c r="J241" s="13"/>
      <c r="K241" s="13"/>
      <c r="L241" s="13"/>
      <c r="M241" s="13"/>
      <c r="N241" s="29"/>
      <c r="O241" s="13"/>
      <c r="P241" s="13"/>
      <c r="Q241" s="13"/>
      <c r="R241" s="13"/>
      <c r="V241" s="6">
        <v>24</v>
      </c>
    </row>
    <row r="242" spans="2:22" x14ac:dyDescent="0.3">
      <c r="B242" s="37" t="s">
        <v>2106</v>
      </c>
      <c r="C242" s="37"/>
      <c r="D242" s="38"/>
      <c r="E242" s="38"/>
      <c r="F242" s="13" t="s">
        <v>2113</v>
      </c>
      <c r="G242" s="19" t="s">
        <v>1703</v>
      </c>
      <c r="H242" s="13"/>
      <c r="I242" s="38"/>
      <c r="J242" s="38"/>
      <c r="K242" s="13" t="s">
        <v>2113</v>
      </c>
      <c r="L242" s="19"/>
      <c r="M242" s="13"/>
      <c r="N242" s="29" t="s">
        <v>2088</v>
      </c>
      <c r="O242" s="19"/>
      <c r="P242" s="13"/>
      <c r="Q242" s="13"/>
      <c r="R242" s="13"/>
      <c r="V242" s="6">
        <v>24.1</v>
      </c>
    </row>
    <row r="243" spans="2:22" x14ac:dyDescent="0.3">
      <c r="B243" s="13"/>
      <c r="C243" s="13"/>
      <c r="D243" s="13"/>
      <c r="E243" s="13"/>
      <c r="F243" s="13"/>
      <c r="G243" s="13"/>
      <c r="H243" s="13"/>
      <c r="I243" s="13"/>
      <c r="J243" s="13"/>
      <c r="K243" s="13"/>
      <c r="L243" s="13"/>
      <c r="M243" s="13"/>
      <c r="N243" s="29"/>
      <c r="O243" s="13"/>
      <c r="P243" s="13"/>
      <c r="Q243" s="13"/>
      <c r="R243" s="13"/>
      <c r="V243" s="6">
        <v>24.2</v>
      </c>
    </row>
    <row r="244" spans="2:22" x14ac:dyDescent="0.3">
      <c r="B244" s="37" t="s">
        <v>2107</v>
      </c>
      <c r="C244" s="37"/>
      <c r="D244" s="38"/>
      <c r="E244" s="38"/>
      <c r="F244" s="13" t="s">
        <v>2113</v>
      </c>
      <c r="G244" s="19" t="s">
        <v>1703</v>
      </c>
      <c r="H244" s="13"/>
      <c r="I244" s="38"/>
      <c r="J244" s="38"/>
      <c r="K244" s="13" t="s">
        <v>2113</v>
      </c>
      <c r="L244" s="19"/>
      <c r="M244" s="13"/>
      <c r="N244" s="29" t="s">
        <v>2088</v>
      </c>
      <c r="O244" s="19"/>
      <c r="P244" s="13"/>
      <c r="Q244" s="13"/>
      <c r="R244" s="13"/>
      <c r="V244" s="6">
        <v>24.3</v>
      </c>
    </row>
    <row r="245" spans="2:22" x14ac:dyDescent="0.3">
      <c r="B245" s="13"/>
      <c r="C245" s="13"/>
      <c r="D245" s="13"/>
      <c r="E245" s="13"/>
      <c r="F245" s="13"/>
      <c r="G245" s="13"/>
      <c r="H245" s="13"/>
      <c r="I245" s="13"/>
      <c r="J245" s="13"/>
      <c r="K245" s="13"/>
      <c r="L245" s="13"/>
      <c r="M245" s="13"/>
      <c r="N245" s="29"/>
      <c r="O245" s="13"/>
      <c r="P245" s="13"/>
      <c r="Q245" s="13"/>
      <c r="R245" s="13"/>
      <c r="V245" s="6">
        <v>24.4</v>
      </c>
    </row>
    <row r="246" spans="2:22" x14ac:dyDescent="0.3">
      <c r="B246" s="13"/>
      <c r="C246" s="13"/>
      <c r="D246" s="13"/>
      <c r="E246" s="13"/>
      <c r="F246" s="13"/>
      <c r="G246" s="13"/>
      <c r="H246" s="13"/>
      <c r="I246" s="13"/>
      <c r="J246" s="13"/>
      <c r="K246" s="13"/>
      <c r="L246" s="13"/>
      <c r="M246" s="13"/>
      <c r="N246" s="29"/>
      <c r="O246" s="13"/>
      <c r="P246" s="13"/>
      <c r="Q246" s="13"/>
      <c r="R246" s="13"/>
      <c r="V246" s="6">
        <v>24.5</v>
      </c>
    </row>
    <row r="247" spans="2:22" x14ac:dyDescent="0.3">
      <c r="B247" s="13"/>
      <c r="C247" s="13"/>
      <c r="D247" s="13"/>
      <c r="E247" s="13"/>
      <c r="F247" s="13"/>
      <c r="G247" s="13"/>
      <c r="H247" s="13"/>
      <c r="I247" s="13"/>
      <c r="J247" s="13"/>
      <c r="K247" s="13"/>
      <c r="L247" s="13"/>
      <c r="M247" s="13"/>
      <c r="N247" s="29"/>
      <c r="O247" s="13"/>
      <c r="P247" s="13"/>
      <c r="Q247" s="13"/>
      <c r="R247" s="13"/>
      <c r="V247" s="6">
        <v>24.6</v>
      </c>
    </row>
    <row r="248" spans="2:22" x14ac:dyDescent="0.3">
      <c r="B248" s="14" t="s">
        <v>2129</v>
      </c>
      <c r="C248" s="13"/>
      <c r="D248" s="13"/>
      <c r="E248" s="13"/>
      <c r="F248" s="13"/>
      <c r="G248" s="13"/>
      <c r="H248" s="13"/>
      <c r="I248" s="13"/>
      <c r="J248" s="13"/>
      <c r="K248" s="13"/>
      <c r="L248" s="13"/>
      <c r="M248" s="13"/>
      <c r="N248" s="29"/>
      <c r="O248" s="13"/>
      <c r="P248" s="13"/>
      <c r="Q248" s="13"/>
      <c r="R248" s="13"/>
      <c r="V248" s="6">
        <v>24.7</v>
      </c>
    </row>
    <row r="249" spans="2:22" x14ac:dyDescent="0.3">
      <c r="B249" s="40" t="s">
        <v>2087</v>
      </c>
      <c r="C249" s="40"/>
      <c r="D249" s="38"/>
      <c r="E249" s="38"/>
      <c r="F249" s="13" t="s">
        <v>2113</v>
      </c>
      <c r="G249" s="19" t="s">
        <v>1703</v>
      </c>
      <c r="H249" s="13"/>
      <c r="I249" s="38"/>
      <c r="J249" s="38"/>
      <c r="K249" s="13" t="s">
        <v>2113</v>
      </c>
      <c r="L249" s="19"/>
      <c r="M249" s="13"/>
      <c r="N249" s="29" t="s">
        <v>2088</v>
      </c>
      <c r="O249" s="19"/>
      <c r="P249" s="13"/>
      <c r="Q249" s="13"/>
      <c r="R249" s="13"/>
      <c r="V249" s="6">
        <v>24.8</v>
      </c>
    </row>
    <row r="250" spans="2:22" x14ac:dyDescent="0.3">
      <c r="B250" s="13"/>
      <c r="C250" s="13" t="s">
        <v>2104</v>
      </c>
      <c r="D250" s="13"/>
      <c r="E250" s="13"/>
      <c r="F250" s="13"/>
      <c r="G250" s="13"/>
      <c r="H250" s="13"/>
      <c r="I250" s="13"/>
      <c r="J250" s="13"/>
      <c r="K250" s="13"/>
      <c r="L250" s="13"/>
      <c r="M250" s="13"/>
      <c r="N250" s="29"/>
      <c r="O250" s="13"/>
      <c r="P250" s="13"/>
      <c r="Q250" s="13"/>
      <c r="R250" s="13"/>
      <c r="V250" s="6">
        <v>24.9</v>
      </c>
    </row>
    <row r="251" spans="2:22" x14ac:dyDescent="0.3">
      <c r="B251" s="37" t="s">
        <v>2121</v>
      </c>
      <c r="C251" s="37"/>
      <c r="D251" s="38"/>
      <c r="E251" s="38"/>
      <c r="F251" s="13" t="s">
        <v>2113</v>
      </c>
      <c r="G251" s="19" t="s">
        <v>1703</v>
      </c>
      <c r="H251" s="13"/>
      <c r="I251" s="38"/>
      <c r="J251" s="38"/>
      <c r="K251" s="13" t="s">
        <v>2113</v>
      </c>
      <c r="L251" s="19"/>
      <c r="M251" s="13"/>
      <c r="N251" s="29" t="s">
        <v>2088</v>
      </c>
      <c r="O251" s="19"/>
      <c r="P251" s="13"/>
      <c r="Q251" s="13"/>
      <c r="R251" s="13"/>
      <c r="V251" s="6">
        <v>25</v>
      </c>
    </row>
    <row r="252" spans="2:22" x14ac:dyDescent="0.3">
      <c r="B252" s="13"/>
      <c r="C252" s="13"/>
      <c r="D252" s="13"/>
      <c r="E252" s="13"/>
      <c r="F252" s="13"/>
      <c r="G252" s="13"/>
      <c r="H252" s="13"/>
      <c r="I252" s="13"/>
      <c r="J252" s="13"/>
      <c r="K252" s="13"/>
      <c r="L252" s="13"/>
      <c r="M252" s="13"/>
      <c r="N252" s="29"/>
      <c r="O252" s="13"/>
      <c r="P252" s="13"/>
      <c r="Q252" s="13"/>
      <c r="R252" s="13"/>
      <c r="V252" s="6">
        <v>25.1</v>
      </c>
    </row>
    <row r="253" spans="2:22" x14ac:dyDescent="0.3">
      <c r="V253" s="6">
        <v>25.2</v>
      </c>
    </row>
    <row r="254" spans="2:22" x14ac:dyDescent="0.3">
      <c r="B254" s="15" t="s">
        <v>2124</v>
      </c>
      <c r="C254" s="15"/>
      <c r="D254" s="15"/>
      <c r="E254" s="15"/>
      <c r="F254" s="15"/>
      <c r="G254" s="15"/>
      <c r="H254" s="15"/>
      <c r="I254" s="15"/>
      <c r="J254" s="15"/>
      <c r="K254" s="15"/>
      <c r="L254" s="15"/>
      <c r="M254" s="15"/>
      <c r="N254" s="30"/>
      <c r="O254" s="15"/>
      <c r="P254" s="15"/>
      <c r="Q254" s="15"/>
      <c r="R254" s="15"/>
      <c r="V254" s="6">
        <v>25.3</v>
      </c>
    </row>
    <row r="255" spans="2:22" x14ac:dyDescent="0.3">
      <c r="B255" s="16" t="s">
        <v>2084</v>
      </c>
      <c r="C255" s="15"/>
      <c r="D255" s="39"/>
      <c r="E255" s="39"/>
      <c r="F255" s="39"/>
      <c r="G255" s="15"/>
      <c r="H255" s="15"/>
      <c r="I255" s="15" t="s">
        <v>2132</v>
      </c>
      <c r="J255" s="15"/>
      <c r="K255" s="17"/>
      <c r="L255" s="17"/>
      <c r="M255" s="17"/>
      <c r="N255" s="30"/>
      <c r="O255" s="15"/>
      <c r="P255" s="15"/>
      <c r="Q255" s="15"/>
      <c r="R255" s="15"/>
      <c r="V255" s="6">
        <v>25.4</v>
      </c>
    </row>
    <row r="256" spans="2:22" x14ac:dyDescent="0.3">
      <c r="B256" s="15"/>
      <c r="C256" s="15"/>
      <c r="D256" s="15"/>
      <c r="E256" s="15"/>
      <c r="F256" s="15"/>
      <c r="G256" s="15"/>
      <c r="H256" s="15"/>
      <c r="I256" s="15"/>
      <c r="J256" s="15"/>
      <c r="K256" s="15"/>
      <c r="L256" s="15"/>
      <c r="M256" s="15"/>
      <c r="N256" s="30"/>
      <c r="O256" s="15"/>
      <c r="P256" s="15"/>
      <c r="Q256" s="15"/>
      <c r="R256" s="15"/>
      <c r="V256" s="6">
        <v>25.5</v>
      </c>
    </row>
    <row r="257" spans="2:22" x14ac:dyDescent="0.3">
      <c r="B257" s="16" t="s">
        <v>2086</v>
      </c>
      <c r="C257" s="15"/>
      <c r="D257" s="15"/>
      <c r="E257" s="15"/>
      <c r="F257" s="15"/>
      <c r="G257" s="15"/>
      <c r="H257" s="15"/>
      <c r="I257" s="15"/>
      <c r="J257" s="15"/>
      <c r="K257" s="15"/>
      <c r="L257" s="15"/>
      <c r="M257" s="15"/>
      <c r="N257" s="30"/>
      <c r="O257" s="15"/>
      <c r="P257" s="15"/>
      <c r="Q257" s="15"/>
      <c r="R257" s="15"/>
      <c r="V257" s="6">
        <v>25.6</v>
      </c>
    </row>
    <row r="258" spans="2:22" x14ac:dyDescent="0.3">
      <c r="B258" s="43" t="s">
        <v>2087</v>
      </c>
      <c r="C258" s="43"/>
      <c r="D258" s="38"/>
      <c r="E258" s="38"/>
      <c r="F258" s="15" t="s">
        <v>2091</v>
      </c>
      <c r="G258" s="19" t="s">
        <v>1703</v>
      </c>
      <c r="H258" s="15"/>
      <c r="I258" s="38"/>
      <c r="J258" s="38"/>
      <c r="K258" s="15" t="s">
        <v>2091</v>
      </c>
      <c r="L258" s="19"/>
      <c r="M258" s="15"/>
      <c r="N258" s="30" t="s">
        <v>2088</v>
      </c>
      <c r="O258" s="22"/>
      <c r="P258" s="15"/>
      <c r="Q258" s="15"/>
      <c r="R258" s="15"/>
      <c r="V258" s="6">
        <v>25.7</v>
      </c>
    </row>
    <row r="259" spans="2:22" x14ac:dyDescent="0.3">
      <c r="B259" s="15"/>
      <c r="C259" s="15" t="s">
        <v>2104</v>
      </c>
      <c r="D259" s="15"/>
      <c r="E259" s="15"/>
      <c r="F259" s="15"/>
      <c r="G259" s="15"/>
      <c r="H259" s="15"/>
      <c r="I259" s="15"/>
      <c r="J259" s="15"/>
      <c r="K259" s="15"/>
      <c r="L259" s="15"/>
      <c r="M259" s="15"/>
      <c r="N259" s="30"/>
      <c r="O259" s="15"/>
      <c r="P259" s="15"/>
      <c r="Q259" s="15"/>
      <c r="R259" s="15"/>
      <c r="V259" s="6">
        <v>25.8</v>
      </c>
    </row>
    <row r="260" spans="2:22" x14ac:dyDescent="0.3">
      <c r="B260" s="48" t="s">
        <v>2106</v>
      </c>
      <c r="C260" s="48"/>
      <c r="D260" s="38"/>
      <c r="E260" s="38"/>
      <c r="F260" s="15" t="s">
        <v>2091</v>
      </c>
      <c r="G260" s="19" t="s">
        <v>1703</v>
      </c>
      <c r="H260" s="15"/>
      <c r="I260" s="38"/>
      <c r="J260" s="38"/>
      <c r="K260" s="15" t="s">
        <v>2091</v>
      </c>
      <c r="L260" s="19"/>
      <c r="M260" s="15"/>
      <c r="N260" s="30" t="s">
        <v>2088</v>
      </c>
      <c r="O260" s="22"/>
      <c r="P260" s="15"/>
      <c r="Q260" s="15"/>
      <c r="R260" s="15"/>
      <c r="V260" s="6">
        <v>25.9</v>
      </c>
    </row>
    <row r="261" spans="2:22" x14ac:dyDescent="0.3">
      <c r="B261" s="15"/>
      <c r="C261" s="15"/>
      <c r="D261" s="15"/>
      <c r="E261" s="15"/>
      <c r="F261" s="15"/>
      <c r="G261" s="15"/>
      <c r="H261" s="15"/>
      <c r="I261" s="15"/>
      <c r="J261" s="15"/>
      <c r="K261" s="15"/>
      <c r="L261" s="15"/>
      <c r="M261" s="15"/>
      <c r="N261" s="30"/>
      <c r="O261" s="15"/>
      <c r="P261" s="15"/>
      <c r="Q261" s="15"/>
      <c r="R261" s="15"/>
      <c r="V261" s="6">
        <v>26</v>
      </c>
    </row>
    <row r="262" spans="2:22" x14ac:dyDescent="0.3">
      <c r="B262" s="48" t="s">
        <v>2107</v>
      </c>
      <c r="C262" s="48"/>
      <c r="D262" s="38"/>
      <c r="E262" s="38"/>
      <c r="F262" s="15" t="s">
        <v>2091</v>
      </c>
      <c r="G262" s="19" t="s">
        <v>1703</v>
      </c>
      <c r="H262" s="15"/>
      <c r="I262" s="38"/>
      <c r="J262" s="38"/>
      <c r="K262" s="15" t="s">
        <v>2091</v>
      </c>
      <c r="L262" s="19"/>
      <c r="M262" s="15"/>
      <c r="N262" s="30" t="s">
        <v>2088</v>
      </c>
      <c r="O262" s="22"/>
      <c r="P262" s="15"/>
      <c r="Q262" s="15"/>
      <c r="R262" s="15"/>
      <c r="V262" s="6">
        <v>26.1</v>
      </c>
    </row>
    <row r="263" spans="2:22" x14ac:dyDescent="0.3">
      <c r="B263" s="15"/>
      <c r="C263" s="15"/>
      <c r="D263" s="15"/>
      <c r="E263" s="15"/>
      <c r="F263" s="15"/>
      <c r="G263" s="15"/>
      <c r="H263" s="15"/>
      <c r="I263" s="15"/>
      <c r="J263" s="15"/>
      <c r="K263" s="15"/>
      <c r="L263" s="15"/>
      <c r="M263" s="15"/>
      <c r="N263" s="30"/>
      <c r="O263" s="15"/>
      <c r="P263" s="15"/>
      <c r="Q263" s="15"/>
      <c r="R263" s="15"/>
      <c r="V263" s="6">
        <v>26.2</v>
      </c>
    </row>
    <row r="264" spans="2:22" x14ac:dyDescent="0.3">
      <c r="B264" s="15"/>
      <c r="C264" s="15"/>
      <c r="D264" s="15"/>
      <c r="E264" s="15"/>
      <c r="F264" s="15"/>
      <c r="G264" s="15"/>
      <c r="H264" s="15"/>
      <c r="I264" s="15"/>
      <c r="J264" s="15"/>
      <c r="K264" s="15"/>
      <c r="L264" s="15"/>
      <c r="M264" s="15"/>
      <c r="N264" s="30"/>
      <c r="O264" s="15"/>
      <c r="P264" s="15"/>
      <c r="Q264" s="15"/>
      <c r="R264" s="15"/>
      <c r="V264" s="6">
        <v>26.3</v>
      </c>
    </row>
    <row r="265" spans="2:22" x14ac:dyDescent="0.3">
      <c r="B265" s="15"/>
      <c r="C265" s="15"/>
      <c r="D265" s="15"/>
      <c r="E265" s="15"/>
      <c r="F265" s="15"/>
      <c r="G265" s="15"/>
      <c r="H265" s="15"/>
      <c r="I265" s="15"/>
      <c r="J265" s="15"/>
      <c r="K265" s="15"/>
      <c r="L265" s="15"/>
      <c r="M265" s="15"/>
      <c r="N265" s="30"/>
      <c r="O265" s="15"/>
      <c r="P265" s="15"/>
      <c r="Q265" s="15"/>
      <c r="R265" s="15"/>
      <c r="V265" s="6">
        <v>26.4</v>
      </c>
    </row>
    <row r="266" spans="2:22" x14ac:dyDescent="0.3">
      <c r="B266" s="43" t="s">
        <v>2089</v>
      </c>
      <c r="C266" s="43"/>
      <c r="D266" s="38"/>
      <c r="E266" s="38"/>
      <c r="F266" s="15" t="s">
        <v>2091</v>
      </c>
      <c r="G266" s="19" t="s">
        <v>1703</v>
      </c>
      <c r="H266" s="15"/>
      <c r="I266" s="38"/>
      <c r="J266" s="38"/>
      <c r="K266" s="15" t="s">
        <v>2091</v>
      </c>
      <c r="L266" s="19"/>
      <c r="M266" s="15"/>
      <c r="N266" s="30" t="s">
        <v>2088</v>
      </c>
      <c r="O266" s="22"/>
      <c r="P266" s="15"/>
      <c r="Q266" s="15"/>
      <c r="R266" s="15"/>
      <c r="V266" s="6">
        <v>26.5</v>
      </c>
    </row>
    <row r="267" spans="2:22" x14ac:dyDescent="0.3">
      <c r="B267" s="15"/>
      <c r="C267" s="15" t="s">
        <v>2105</v>
      </c>
      <c r="D267" s="15"/>
      <c r="E267" s="15"/>
      <c r="F267" s="15"/>
      <c r="G267" s="15"/>
      <c r="H267" s="15"/>
      <c r="I267" s="15"/>
      <c r="J267" s="15"/>
      <c r="K267" s="15"/>
      <c r="L267" s="15"/>
      <c r="M267" s="15"/>
      <c r="N267" s="30"/>
      <c r="O267" s="15"/>
      <c r="P267" s="15"/>
      <c r="Q267" s="15"/>
      <c r="R267" s="15"/>
      <c r="V267" s="6">
        <v>26.6</v>
      </c>
    </row>
    <row r="268" spans="2:22" x14ac:dyDescent="0.3">
      <c r="B268" s="50" t="s">
        <v>2108</v>
      </c>
      <c r="C268" s="50"/>
      <c r="D268" s="38"/>
      <c r="E268" s="38"/>
      <c r="F268" s="15" t="s">
        <v>2091</v>
      </c>
      <c r="G268" s="19" t="s">
        <v>1703</v>
      </c>
      <c r="H268" s="15"/>
      <c r="I268" s="38"/>
      <c r="J268" s="38"/>
      <c r="K268" s="15" t="s">
        <v>2091</v>
      </c>
      <c r="L268" s="19"/>
      <c r="M268" s="15"/>
      <c r="N268" s="30" t="s">
        <v>2088</v>
      </c>
      <c r="O268" s="22"/>
      <c r="P268" s="15"/>
      <c r="Q268" s="15"/>
      <c r="R268" s="15"/>
      <c r="V268" s="6">
        <v>26.7</v>
      </c>
    </row>
    <row r="269" spans="2:22" x14ac:dyDescent="0.3">
      <c r="B269" s="15"/>
      <c r="C269" s="15"/>
      <c r="D269" s="15"/>
      <c r="E269" s="15"/>
      <c r="F269" s="15"/>
      <c r="G269" s="15"/>
      <c r="H269" s="15"/>
      <c r="I269" s="15"/>
      <c r="J269" s="15"/>
      <c r="K269" s="15"/>
      <c r="L269" s="15"/>
      <c r="M269" s="15"/>
      <c r="N269" s="30"/>
      <c r="O269" s="15"/>
      <c r="P269" s="15"/>
      <c r="Q269" s="15"/>
      <c r="R269" s="15"/>
      <c r="V269" s="6">
        <v>26.8</v>
      </c>
    </row>
    <row r="270" spans="2:22" x14ac:dyDescent="0.3">
      <c r="B270" s="50" t="s">
        <v>2109</v>
      </c>
      <c r="C270" s="50"/>
      <c r="D270" s="38"/>
      <c r="E270" s="38"/>
      <c r="F270" s="15" t="s">
        <v>2091</v>
      </c>
      <c r="G270" s="19" t="s">
        <v>1703</v>
      </c>
      <c r="H270" s="15"/>
      <c r="I270" s="38"/>
      <c r="J270" s="38"/>
      <c r="K270" s="15" t="s">
        <v>2091</v>
      </c>
      <c r="L270" s="19"/>
      <c r="M270" s="15"/>
      <c r="N270" s="30" t="s">
        <v>2088</v>
      </c>
      <c r="O270" s="22"/>
      <c r="P270" s="15"/>
      <c r="Q270" s="15"/>
      <c r="R270" s="15"/>
      <c r="V270" s="6">
        <v>26.9</v>
      </c>
    </row>
    <row r="271" spans="2:22" x14ac:dyDescent="0.3">
      <c r="B271" s="15"/>
      <c r="C271" s="15"/>
      <c r="D271" s="15"/>
      <c r="E271" s="15"/>
      <c r="F271" s="15"/>
      <c r="G271" s="15"/>
      <c r="H271" s="15"/>
      <c r="I271" s="15"/>
      <c r="J271" s="15"/>
      <c r="K271" s="15"/>
      <c r="L271" s="15"/>
      <c r="M271" s="15"/>
      <c r="N271" s="30"/>
      <c r="O271" s="15"/>
      <c r="P271" s="15"/>
      <c r="Q271" s="15"/>
      <c r="R271" s="15"/>
      <c r="V271" s="6">
        <v>27</v>
      </c>
    </row>
    <row r="272" spans="2:22" x14ac:dyDescent="0.3">
      <c r="B272" s="15"/>
      <c r="C272" s="15"/>
      <c r="D272" s="15"/>
      <c r="E272" s="15"/>
      <c r="F272" s="15"/>
      <c r="G272" s="15"/>
      <c r="H272" s="15"/>
      <c r="I272" s="15"/>
      <c r="J272" s="15"/>
      <c r="K272" s="15"/>
      <c r="L272" s="15"/>
      <c r="M272" s="15"/>
      <c r="N272" s="30"/>
      <c r="O272" s="15"/>
      <c r="P272" s="15"/>
      <c r="Q272" s="15"/>
      <c r="R272" s="15"/>
      <c r="V272" s="6">
        <v>27.1</v>
      </c>
    </row>
    <row r="273" spans="2:22" x14ac:dyDescent="0.3">
      <c r="B273" s="15"/>
      <c r="C273" s="15"/>
      <c r="D273" s="15"/>
      <c r="E273" s="15"/>
      <c r="F273" s="15"/>
      <c r="G273" s="15"/>
      <c r="H273" s="15"/>
      <c r="I273" s="15"/>
      <c r="J273" s="15"/>
      <c r="K273" s="15"/>
      <c r="L273" s="15"/>
      <c r="M273" s="15"/>
      <c r="N273" s="30"/>
      <c r="O273" s="15"/>
      <c r="P273" s="15"/>
      <c r="Q273" s="15"/>
      <c r="R273" s="15"/>
      <c r="V273" s="6">
        <v>27.2</v>
      </c>
    </row>
    <row r="274" spans="2:22" x14ac:dyDescent="0.3">
      <c r="B274" s="16" t="s">
        <v>2110</v>
      </c>
      <c r="C274" s="15"/>
      <c r="D274" s="15"/>
      <c r="E274" s="15"/>
      <c r="F274" s="15"/>
      <c r="G274" s="15"/>
      <c r="H274" s="15"/>
      <c r="I274" s="15"/>
      <c r="J274" s="15"/>
      <c r="K274" s="15"/>
      <c r="L274" s="15"/>
      <c r="M274" s="15"/>
      <c r="N274" s="30"/>
      <c r="O274" s="15"/>
      <c r="P274" s="15"/>
      <c r="Q274" s="15"/>
      <c r="R274" s="15"/>
      <c r="V274" s="6">
        <v>27.3</v>
      </c>
    </row>
    <row r="275" spans="2:22" x14ac:dyDescent="0.3">
      <c r="B275" s="43" t="s">
        <v>2089</v>
      </c>
      <c r="C275" s="51"/>
      <c r="D275" s="45"/>
      <c r="E275" s="46"/>
      <c r="F275" s="15" t="s">
        <v>2111</v>
      </c>
      <c r="G275" s="19" t="s">
        <v>1703</v>
      </c>
      <c r="H275" s="15"/>
      <c r="I275" s="45"/>
      <c r="J275" s="46"/>
      <c r="K275" s="15" t="s">
        <v>2111</v>
      </c>
      <c r="L275" s="19"/>
      <c r="M275" s="15"/>
      <c r="N275" s="30" t="s">
        <v>2088</v>
      </c>
      <c r="O275" s="22"/>
      <c r="P275" s="15"/>
      <c r="Q275" s="15"/>
      <c r="R275" s="15"/>
      <c r="V275" s="6">
        <v>27.4</v>
      </c>
    </row>
    <row r="276" spans="2:22" x14ac:dyDescent="0.3">
      <c r="B276" s="15"/>
      <c r="C276" s="15" t="s">
        <v>2105</v>
      </c>
      <c r="D276" s="15"/>
      <c r="E276" s="15"/>
      <c r="F276" s="15"/>
      <c r="G276" s="15"/>
      <c r="H276" s="15"/>
      <c r="I276" s="15"/>
      <c r="J276" s="15"/>
      <c r="K276" s="15"/>
      <c r="L276" s="15"/>
      <c r="M276" s="15"/>
      <c r="N276" s="30"/>
      <c r="O276" s="15"/>
      <c r="P276" s="15"/>
      <c r="Q276" s="15"/>
      <c r="R276" s="15"/>
      <c r="V276" s="6">
        <v>27.5</v>
      </c>
    </row>
    <row r="277" spans="2:22" x14ac:dyDescent="0.3">
      <c r="B277" s="50" t="s">
        <v>2108</v>
      </c>
      <c r="C277" s="52"/>
      <c r="D277" s="45"/>
      <c r="E277" s="46"/>
      <c r="F277" s="15" t="s">
        <v>2111</v>
      </c>
      <c r="G277" s="19" t="s">
        <v>1703</v>
      </c>
      <c r="H277" s="15"/>
      <c r="I277" s="45"/>
      <c r="J277" s="46"/>
      <c r="K277" s="15" t="s">
        <v>2111</v>
      </c>
      <c r="L277" s="19"/>
      <c r="M277" s="15"/>
      <c r="N277" s="30" t="s">
        <v>2088</v>
      </c>
      <c r="O277" s="22"/>
      <c r="P277" s="15"/>
      <c r="Q277" s="15"/>
      <c r="R277" s="15"/>
      <c r="V277" s="6">
        <v>27.6</v>
      </c>
    </row>
    <row r="278" spans="2:22" x14ac:dyDescent="0.3">
      <c r="B278" s="15"/>
      <c r="C278" s="15"/>
      <c r="D278" s="15"/>
      <c r="E278" s="15"/>
      <c r="F278" s="15"/>
      <c r="G278" s="15"/>
      <c r="H278" s="15"/>
      <c r="I278" s="15"/>
      <c r="J278" s="15"/>
      <c r="K278" s="15"/>
      <c r="L278" s="15"/>
      <c r="M278" s="15"/>
      <c r="N278" s="30"/>
      <c r="O278" s="15"/>
      <c r="P278" s="15"/>
      <c r="Q278" s="15"/>
      <c r="R278" s="15"/>
      <c r="V278" s="6">
        <v>27.7</v>
      </c>
    </row>
    <row r="279" spans="2:22" x14ac:dyDescent="0.3">
      <c r="B279" s="50" t="s">
        <v>2109</v>
      </c>
      <c r="C279" s="50"/>
      <c r="D279" s="38"/>
      <c r="E279" s="38"/>
      <c r="F279" s="15" t="s">
        <v>2111</v>
      </c>
      <c r="G279" s="19" t="s">
        <v>1703</v>
      </c>
      <c r="H279" s="15"/>
      <c r="I279" s="38"/>
      <c r="J279" s="38"/>
      <c r="K279" s="15" t="s">
        <v>2111</v>
      </c>
      <c r="L279" s="19"/>
      <c r="M279" s="15"/>
      <c r="N279" s="30" t="s">
        <v>2088</v>
      </c>
      <c r="O279" s="22"/>
      <c r="P279" s="15"/>
      <c r="Q279" s="15"/>
      <c r="R279" s="15"/>
      <c r="V279" s="6">
        <v>27.8</v>
      </c>
    </row>
    <row r="280" spans="2:22" x14ac:dyDescent="0.3">
      <c r="B280" s="15"/>
      <c r="C280" s="15"/>
      <c r="D280" s="15"/>
      <c r="E280" s="15"/>
      <c r="F280" s="15"/>
      <c r="G280" s="15"/>
      <c r="H280" s="15"/>
      <c r="I280" s="15"/>
      <c r="J280" s="15"/>
      <c r="K280" s="15"/>
      <c r="L280" s="15"/>
      <c r="M280" s="15"/>
      <c r="N280" s="30"/>
      <c r="O280" s="15"/>
      <c r="P280" s="15"/>
      <c r="Q280" s="15"/>
      <c r="R280" s="15"/>
      <c r="V280" s="6">
        <v>27.9</v>
      </c>
    </row>
    <row r="281" spans="2:22" x14ac:dyDescent="0.3">
      <c r="B281" s="15"/>
      <c r="C281" s="15"/>
      <c r="D281" s="15"/>
      <c r="E281" s="15"/>
      <c r="F281" s="15"/>
      <c r="G281" s="15"/>
      <c r="H281" s="15"/>
      <c r="I281" s="15"/>
      <c r="J281" s="15"/>
      <c r="K281" s="15"/>
      <c r="L281" s="15"/>
      <c r="M281" s="15"/>
      <c r="N281" s="30"/>
      <c r="O281" s="15"/>
      <c r="P281" s="15"/>
      <c r="Q281" s="15"/>
      <c r="R281" s="15"/>
      <c r="V281" s="6">
        <v>28</v>
      </c>
    </row>
    <row r="282" spans="2:22" x14ac:dyDescent="0.3">
      <c r="B282" s="15"/>
      <c r="C282" s="15"/>
      <c r="D282" s="15"/>
      <c r="E282" s="15"/>
      <c r="F282" s="15"/>
      <c r="G282" s="15"/>
      <c r="H282" s="15"/>
      <c r="I282" s="15"/>
      <c r="J282" s="15"/>
      <c r="K282" s="15"/>
      <c r="L282" s="15"/>
      <c r="M282" s="15"/>
      <c r="N282" s="30"/>
      <c r="O282" s="15"/>
      <c r="P282" s="15"/>
      <c r="Q282" s="15"/>
      <c r="R282" s="15"/>
      <c r="V282" s="6">
        <v>28.1</v>
      </c>
    </row>
    <row r="283" spans="2:22" x14ac:dyDescent="0.3">
      <c r="B283" s="16" t="s">
        <v>2112</v>
      </c>
      <c r="C283" s="15"/>
      <c r="D283" s="15"/>
      <c r="E283" s="15"/>
      <c r="F283" s="15"/>
      <c r="G283" s="15"/>
      <c r="H283" s="15"/>
      <c r="I283" s="15"/>
      <c r="J283" s="15"/>
      <c r="K283" s="15"/>
      <c r="L283" s="15"/>
      <c r="M283" s="15"/>
      <c r="N283" s="30"/>
      <c r="O283" s="15"/>
      <c r="P283" s="15"/>
      <c r="Q283" s="15"/>
      <c r="R283" s="15"/>
      <c r="V283" s="6">
        <v>28.2</v>
      </c>
    </row>
    <row r="284" spans="2:22" x14ac:dyDescent="0.3">
      <c r="B284" s="43" t="s">
        <v>2087</v>
      </c>
      <c r="C284" s="43"/>
      <c r="D284" s="38"/>
      <c r="E284" s="38"/>
      <c r="F284" s="15" t="s">
        <v>2113</v>
      </c>
      <c r="G284" s="19" t="s">
        <v>1703</v>
      </c>
      <c r="H284" s="15"/>
      <c r="I284" s="38"/>
      <c r="J284" s="38"/>
      <c r="K284" s="15" t="s">
        <v>2113</v>
      </c>
      <c r="L284" s="19"/>
      <c r="M284" s="15"/>
      <c r="N284" s="30" t="s">
        <v>2088</v>
      </c>
      <c r="O284" s="19"/>
      <c r="P284" s="15"/>
      <c r="Q284" s="15"/>
      <c r="R284" s="15"/>
      <c r="V284" s="6">
        <v>28.3</v>
      </c>
    </row>
    <row r="285" spans="2:22" x14ac:dyDescent="0.3">
      <c r="B285" s="15"/>
      <c r="C285" s="15" t="s">
        <v>2104</v>
      </c>
      <c r="D285" s="15"/>
      <c r="E285" s="15"/>
      <c r="F285" s="15"/>
      <c r="G285" s="15"/>
      <c r="H285" s="15"/>
      <c r="I285" s="15"/>
      <c r="J285" s="15"/>
      <c r="K285" s="15"/>
      <c r="L285" s="15"/>
      <c r="M285" s="15"/>
      <c r="N285" s="30"/>
      <c r="O285" s="15"/>
      <c r="P285" s="15"/>
      <c r="Q285" s="15"/>
      <c r="R285" s="15"/>
      <c r="V285" s="6">
        <v>28.4</v>
      </c>
    </row>
    <row r="286" spans="2:22" x14ac:dyDescent="0.3">
      <c r="B286" s="48" t="s">
        <v>2106</v>
      </c>
      <c r="C286" s="48"/>
      <c r="D286" s="38"/>
      <c r="E286" s="38"/>
      <c r="F286" s="15" t="s">
        <v>2113</v>
      </c>
      <c r="G286" s="19" t="s">
        <v>1703</v>
      </c>
      <c r="H286" s="15"/>
      <c r="I286" s="38"/>
      <c r="J286" s="38"/>
      <c r="K286" s="15" t="s">
        <v>2113</v>
      </c>
      <c r="L286" s="19"/>
      <c r="M286" s="15"/>
      <c r="N286" s="30" t="s">
        <v>2088</v>
      </c>
      <c r="O286" s="19"/>
      <c r="P286" s="15"/>
      <c r="Q286" s="15"/>
      <c r="R286" s="15"/>
      <c r="V286" s="6">
        <v>28.5</v>
      </c>
    </row>
    <row r="287" spans="2:22" x14ac:dyDescent="0.3">
      <c r="B287" s="15"/>
      <c r="C287" s="15"/>
      <c r="D287" s="15"/>
      <c r="E287" s="15"/>
      <c r="F287" s="15"/>
      <c r="G287" s="15"/>
      <c r="H287" s="15"/>
      <c r="I287" s="15"/>
      <c r="J287" s="15"/>
      <c r="K287" s="15"/>
      <c r="L287" s="15"/>
      <c r="M287" s="15"/>
      <c r="N287" s="30"/>
      <c r="O287" s="15"/>
      <c r="P287" s="15"/>
      <c r="Q287" s="15"/>
      <c r="R287" s="15"/>
      <c r="V287" s="6">
        <v>28.6</v>
      </c>
    </row>
    <row r="288" spans="2:22" x14ac:dyDescent="0.3">
      <c r="B288" s="48" t="s">
        <v>2107</v>
      </c>
      <c r="C288" s="48"/>
      <c r="D288" s="38"/>
      <c r="E288" s="38"/>
      <c r="F288" s="15" t="s">
        <v>2113</v>
      </c>
      <c r="G288" s="19" t="s">
        <v>1703</v>
      </c>
      <c r="H288" s="15"/>
      <c r="I288" s="38"/>
      <c r="J288" s="38"/>
      <c r="K288" s="15" t="s">
        <v>2113</v>
      </c>
      <c r="L288" s="19"/>
      <c r="M288" s="15"/>
      <c r="N288" s="30" t="s">
        <v>2088</v>
      </c>
      <c r="O288" s="19"/>
      <c r="P288" s="15"/>
      <c r="Q288" s="15"/>
      <c r="R288" s="15"/>
      <c r="V288" s="6">
        <v>28.7</v>
      </c>
    </row>
    <row r="289" spans="2:22" x14ac:dyDescent="0.3">
      <c r="B289" s="15"/>
      <c r="C289" s="15"/>
      <c r="D289" s="15"/>
      <c r="E289" s="15"/>
      <c r="F289" s="15"/>
      <c r="G289" s="15"/>
      <c r="H289" s="15"/>
      <c r="I289" s="15"/>
      <c r="J289" s="15"/>
      <c r="K289" s="15"/>
      <c r="L289" s="15"/>
      <c r="M289" s="15"/>
      <c r="N289" s="30"/>
      <c r="O289" s="15"/>
      <c r="P289" s="15"/>
      <c r="Q289" s="15"/>
      <c r="R289" s="15"/>
      <c r="V289" s="6">
        <v>28.8</v>
      </c>
    </row>
    <row r="290" spans="2:22" x14ac:dyDescent="0.3">
      <c r="B290" s="15"/>
      <c r="C290" s="15"/>
      <c r="D290" s="15"/>
      <c r="E290" s="15"/>
      <c r="F290" s="15"/>
      <c r="G290" s="15"/>
      <c r="H290" s="15"/>
      <c r="I290" s="15"/>
      <c r="J290" s="15"/>
      <c r="K290" s="15"/>
      <c r="L290" s="15"/>
      <c r="M290" s="15"/>
      <c r="N290" s="30"/>
      <c r="O290" s="15"/>
      <c r="P290" s="15"/>
      <c r="Q290" s="15"/>
      <c r="R290" s="15"/>
      <c r="V290" s="6">
        <v>28.9</v>
      </c>
    </row>
    <row r="291" spans="2:22" x14ac:dyDescent="0.3">
      <c r="B291" s="15"/>
      <c r="C291" s="15"/>
      <c r="D291" s="15"/>
      <c r="E291" s="15"/>
      <c r="F291" s="15"/>
      <c r="G291" s="15"/>
      <c r="H291" s="15"/>
      <c r="I291" s="15"/>
      <c r="J291" s="15"/>
      <c r="K291" s="15"/>
      <c r="L291" s="15"/>
      <c r="M291" s="15"/>
      <c r="N291" s="30"/>
      <c r="O291" s="15"/>
      <c r="P291" s="15"/>
      <c r="Q291" s="15"/>
      <c r="R291" s="15"/>
      <c r="V291" s="6">
        <v>29</v>
      </c>
    </row>
    <row r="292" spans="2:22" x14ac:dyDescent="0.3">
      <c r="B292" s="16" t="s">
        <v>2118</v>
      </c>
      <c r="C292" s="15"/>
      <c r="D292" s="15"/>
      <c r="E292" s="15"/>
      <c r="F292" s="15"/>
      <c r="G292" s="15"/>
      <c r="H292" s="15"/>
      <c r="I292" s="15"/>
      <c r="J292" s="15"/>
      <c r="K292" s="15"/>
      <c r="L292" s="15"/>
      <c r="M292" s="15"/>
      <c r="N292" s="30"/>
      <c r="O292" s="15"/>
      <c r="P292" s="15"/>
      <c r="Q292" s="15"/>
      <c r="R292" s="15"/>
      <c r="V292" s="6">
        <v>29.1</v>
      </c>
    </row>
    <row r="293" spans="2:22" x14ac:dyDescent="0.3">
      <c r="B293" s="43" t="s">
        <v>2087</v>
      </c>
      <c r="C293" s="43"/>
      <c r="D293" s="38"/>
      <c r="E293" s="38"/>
      <c r="F293" s="15" t="s">
        <v>2113</v>
      </c>
      <c r="G293" s="19" t="s">
        <v>1703</v>
      </c>
      <c r="H293" s="15"/>
      <c r="I293" s="38"/>
      <c r="J293" s="38"/>
      <c r="K293" s="15" t="s">
        <v>2113</v>
      </c>
      <c r="L293" s="19"/>
      <c r="M293" s="15"/>
      <c r="N293" s="30" t="s">
        <v>2088</v>
      </c>
      <c r="O293" s="19"/>
      <c r="P293" s="15"/>
      <c r="Q293" s="15"/>
      <c r="R293" s="15"/>
      <c r="V293" s="6">
        <v>29.2</v>
      </c>
    </row>
    <row r="294" spans="2:22" x14ac:dyDescent="0.3">
      <c r="B294" s="15"/>
      <c r="C294" s="15" t="s">
        <v>2104</v>
      </c>
      <c r="D294" s="15"/>
      <c r="E294" s="15"/>
      <c r="F294" s="15"/>
      <c r="G294" s="15"/>
      <c r="H294" s="15"/>
      <c r="I294" s="15"/>
      <c r="J294" s="15"/>
      <c r="K294" s="15"/>
      <c r="L294" s="15"/>
      <c r="M294" s="15"/>
      <c r="N294" s="30"/>
      <c r="O294" s="15"/>
      <c r="P294" s="15"/>
      <c r="Q294" s="15"/>
      <c r="R294" s="15"/>
      <c r="V294" s="6">
        <v>29.3</v>
      </c>
    </row>
    <row r="295" spans="2:22" x14ac:dyDescent="0.3">
      <c r="B295" s="48" t="s">
        <v>2121</v>
      </c>
      <c r="C295" s="48"/>
      <c r="D295" s="38"/>
      <c r="E295" s="38"/>
      <c r="F295" s="15" t="s">
        <v>2113</v>
      </c>
      <c r="G295" s="19" t="s">
        <v>1703</v>
      </c>
      <c r="H295" s="15"/>
      <c r="I295" s="38"/>
      <c r="J295" s="38"/>
      <c r="K295" s="15" t="s">
        <v>2113</v>
      </c>
      <c r="L295" s="19"/>
      <c r="M295" s="15"/>
      <c r="N295" s="30" t="s">
        <v>2088</v>
      </c>
      <c r="O295" s="19"/>
      <c r="P295" s="15"/>
      <c r="Q295" s="15"/>
      <c r="R295" s="15"/>
      <c r="V295" s="6">
        <v>29.4</v>
      </c>
    </row>
    <row r="296" spans="2:22" x14ac:dyDescent="0.3">
      <c r="B296" s="15"/>
      <c r="C296" s="15"/>
      <c r="D296" s="15"/>
      <c r="E296" s="15"/>
      <c r="F296" s="15"/>
      <c r="G296" s="15"/>
      <c r="H296" s="15"/>
      <c r="I296" s="15"/>
      <c r="J296" s="15"/>
      <c r="K296" s="15"/>
      <c r="L296" s="15"/>
      <c r="M296" s="15"/>
      <c r="N296" s="30"/>
      <c r="O296" s="15"/>
      <c r="P296" s="15"/>
      <c r="Q296" s="15"/>
      <c r="R296" s="15"/>
      <c r="V296" s="6">
        <v>29.5</v>
      </c>
    </row>
    <row r="297" spans="2:22" x14ac:dyDescent="0.3">
      <c r="V297" s="6">
        <v>29.6</v>
      </c>
    </row>
    <row r="298" spans="2:22" x14ac:dyDescent="0.3">
      <c r="V298" s="6">
        <v>29.7</v>
      </c>
    </row>
    <row r="299" spans="2:22" x14ac:dyDescent="0.3">
      <c r="V299" s="6">
        <v>29.8</v>
      </c>
    </row>
    <row r="300" spans="2:22" x14ac:dyDescent="0.3">
      <c r="V300" s="6">
        <v>29.9</v>
      </c>
    </row>
    <row r="301" spans="2:22" x14ac:dyDescent="0.3">
      <c r="V301" s="6">
        <v>30</v>
      </c>
    </row>
    <row r="302" spans="2:22" x14ac:dyDescent="0.3">
      <c r="V302" s="6">
        <v>30.1</v>
      </c>
    </row>
    <row r="303" spans="2:22" x14ac:dyDescent="0.3">
      <c r="V303" s="6">
        <v>30.2</v>
      </c>
    </row>
    <row r="304" spans="2:22" x14ac:dyDescent="0.3">
      <c r="V304" s="6">
        <v>30.3</v>
      </c>
    </row>
    <row r="305" spans="22:22" x14ac:dyDescent="0.3">
      <c r="V305" s="6">
        <v>30.4</v>
      </c>
    </row>
    <row r="306" spans="22:22" x14ac:dyDescent="0.3">
      <c r="V306" s="6">
        <v>30.5</v>
      </c>
    </row>
    <row r="307" spans="22:22" x14ac:dyDescent="0.3">
      <c r="V307" s="6">
        <v>30.6</v>
      </c>
    </row>
    <row r="308" spans="22:22" x14ac:dyDescent="0.3">
      <c r="V308" s="6">
        <v>30.7</v>
      </c>
    </row>
    <row r="309" spans="22:22" x14ac:dyDescent="0.3">
      <c r="V309" s="6">
        <v>30.8</v>
      </c>
    </row>
    <row r="310" spans="22:22" x14ac:dyDescent="0.3">
      <c r="V310" s="6">
        <v>30.9</v>
      </c>
    </row>
    <row r="311" spans="22:22" x14ac:dyDescent="0.3">
      <c r="V311" s="6">
        <v>31</v>
      </c>
    </row>
    <row r="312" spans="22:22" x14ac:dyDescent="0.3">
      <c r="V312" s="6">
        <v>31.1</v>
      </c>
    </row>
    <row r="313" spans="22:22" x14ac:dyDescent="0.3">
      <c r="V313" s="6">
        <v>31.2</v>
      </c>
    </row>
    <row r="314" spans="22:22" x14ac:dyDescent="0.3">
      <c r="V314" s="6">
        <v>31.3</v>
      </c>
    </row>
    <row r="315" spans="22:22" x14ac:dyDescent="0.3">
      <c r="V315" s="6">
        <v>31.4</v>
      </c>
    </row>
    <row r="316" spans="22:22" x14ac:dyDescent="0.3">
      <c r="V316" s="6">
        <v>31.5</v>
      </c>
    </row>
    <row r="317" spans="22:22" x14ac:dyDescent="0.3">
      <c r="V317" s="6">
        <v>31.6</v>
      </c>
    </row>
    <row r="318" spans="22:22" x14ac:dyDescent="0.3">
      <c r="V318" s="6">
        <v>31.7</v>
      </c>
    </row>
    <row r="319" spans="22:22" x14ac:dyDescent="0.3">
      <c r="V319" s="6">
        <v>31.8</v>
      </c>
    </row>
    <row r="320" spans="22:22" x14ac:dyDescent="0.3">
      <c r="V320" s="6">
        <v>31.9</v>
      </c>
    </row>
    <row r="321" spans="22:22" x14ac:dyDescent="0.3">
      <c r="V321" s="6">
        <v>32</v>
      </c>
    </row>
    <row r="322" spans="22:22" x14ac:dyDescent="0.3">
      <c r="V322" s="6">
        <v>32.1</v>
      </c>
    </row>
    <row r="323" spans="22:22" x14ac:dyDescent="0.3">
      <c r="V323" s="6">
        <v>32.200000000000003</v>
      </c>
    </row>
    <row r="324" spans="22:22" x14ac:dyDescent="0.3">
      <c r="V324" s="6">
        <v>32.299999999999997</v>
      </c>
    </row>
    <row r="325" spans="22:22" x14ac:dyDescent="0.3">
      <c r="V325" s="6">
        <v>32.4</v>
      </c>
    </row>
    <row r="326" spans="22:22" x14ac:dyDescent="0.3">
      <c r="V326" s="6">
        <v>32.5</v>
      </c>
    </row>
    <row r="327" spans="22:22" x14ac:dyDescent="0.3">
      <c r="V327" s="6">
        <v>32.6</v>
      </c>
    </row>
    <row r="328" spans="22:22" x14ac:dyDescent="0.3">
      <c r="V328" s="6">
        <v>32.700000000000003</v>
      </c>
    </row>
    <row r="329" spans="22:22" x14ac:dyDescent="0.3">
      <c r="V329" s="6">
        <v>32.799999999999997</v>
      </c>
    </row>
    <row r="330" spans="22:22" x14ac:dyDescent="0.3">
      <c r="V330" s="6">
        <v>32.9</v>
      </c>
    </row>
    <row r="331" spans="22:22" x14ac:dyDescent="0.3">
      <c r="V331" s="6">
        <v>33</v>
      </c>
    </row>
    <row r="332" spans="22:22" x14ac:dyDescent="0.3">
      <c r="V332" s="6">
        <v>33.1</v>
      </c>
    </row>
    <row r="333" spans="22:22" x14ac:dyDescent="0.3">
      <c r="V333" s="6">
        <v>33.200000000000003</v>
      </c>
    </row>
    <row r="334" spans="22:22" x14ac:dyDescent="0.3">
      <c r="V334" s="6">
        <v>33.299999999999997</v>
      </c>
    </row>
    <row r="335" spans="22:22" x14ac:dyDescent="0.3">
      <c r="V335" s="6">
        <v>33.4</v>
      </c>
    </row>
    <row r="336" spans="22:22" x14ac:dyDescent="0.3">
      <c r="V336" s="6">
        <v>33.5</v>
      </c>
    </row>
    <row r="337" spans="22:22" x14ac:dyDescent="0.3">
      <c r="V337" s="6">
        <v>33.6</v>
      </c>
    </row>
    <row r="338" spans="22:22" x14ac:dyDescent="0.3">
      <c r="V338" s="6">
        <v>33.700000000000003</v>
      </c>
    </row>
    <row r="339" spans="22:22" x14ac:dyDescent="0.3">
      <c r="V339" s="6">
        <v>33.799999999999997</v>
      </c>
    </row>
    <row r="340" spans="22:22" x14ac:dyDescent="0.3">
      <c r="V340" s="6">
        <v>33.9</v>
      </c>
    </row>
    <row r="341" spans="22:22" x14ac:dyDescent="0.3">
      <c r="V341" s="6">
        <v>34</v>
      </c>
    </row>
    <row r="342" spans="22:22" x14ac:dyDescent="0.3">
      <c r="V342" s="6">
        <v>34.1</v>
      </c>
    </row>
    <row r="343" spans="22:22" x14ac:dyDescent="0.3">
      <c r="V343" s="6">
        <v>34.200000000000003</v>
      </c>
    </row>
    <row r="344" spans="22:22" x14ac:dyDescent="0.3">
      <c r="V344" s="6">
        <v>34.299999999999997</v>
      </c>
    </row>
    <row r="345" spans="22:22" x14ac:dyDescent="0.3">
      <c r="V345" s="6">
        <v>34.4</v>
      </c>
    </row>
    <row r="346" spans="22:22" x14ac:dyDescent="0.3">
      <c r="V346" s="6">
        <v>34.5</v>
      </c>
    </row>
    <row r="347" spans="22:22" x14ac:dyDescent="0.3">
      <c r="V347" s="6">
        <v>34.6</v>
      </c>
    </row>
    <row r="348" spans="22:22" x14ac:dyDescent="0.3">
      <c r="V348" s="6">
        <v>34.700000000000003</v>
      </c>
    </row>
    <row r="349" spans="22:22" x14ac:dyDescent="0.3">
      <c r="V349" s="6">
        <v>34.799999999999997</v>
      </c>
    </row>
    <row r="350" spans="22:22" x14ac:dyDescent="0.3">
      <c r="V350" s="6">
        <v>34.9</v>
      </c>
    </row>
    <row r="351" spans="22:22" x14ac:dyDescent="0.3">
      <c r="V351" s="6">
        <v>35</v>
      </c>
    </row>
    <row r="352" spans="22:22" x14ac:dyDescent="0.3">
      <c r="V352" s="6">
        <v>35.1</v>
      </c>
    </row>
    <row r="353" spans="22:22" x14ac:dyDescent="0.3">
      <c r="V353" s="6">
        <v>35.200000000000003</v>
      </c>
    </row>
    <row r="354" spans="22:22" x14ac:dyDescent="0.3">
      <c r="V354" s="6">
        <v>35.299999999999997</v>
      </c>
    </row>
    <row r="355" spans="22:22" x14ac:dyDescent="0.3">
      <c r="V355" s="6">
        <v>35.4</v>
      </c>
    </row>
    <row r="356" spans="22:22" x14ac:dyDescent="0.3">
      <c r="V356" s="6">
        <v>35.5</v>
      </c>
    </row>
    <row r="357" spans="22:22" x14ac:dyDescent="0.3">
      <c r="V357" s="6">
        <v>35.6</v>
      </c>
    </row>
    <row r="358" spans="22:22" x14ac:dyDescent="0.3">
      <c r="V358" s="6">
        <v>35.700000000000003</v>
      </c>
    </row>
    <row r="359" spans="22:22" x14ac:dyDescent="0.3">
      <c r="V359" s="6">
        <v>35.799999999999997</v>
      </c>
    </row>
    <row r="360" spans="22:22" x14ac:dyDescent="0.3">
      <c r="V360" s="6">
        <v>35.9</v>
      </c>
    </row>
    <row r="361" spans="22:22" x14ac:dyDescent="0.3">
      <c r="V361" s="6">
        <v>36</v>
      </c>
    </row>
    <row r="362" spans="22:22" x14ac:dyDescent="0.3">
      <c r="V362" s="6">
        <v>36.1</v>
      </c>
    </row>
    <row r="363" spans="22:22" x14ac:dyDescent="0.3">
      <c r="V363" s="6">
        <v>36.200000000000003</v>
      </c>
    </row>
    <row r="364" spans="22:22" x14ac:dyDescent="0.3">
      <c r="V364" s="6">
        <v>36.299999999999997</v>
      </c>
    </row>
    <row r="365" spans="22:22" x14ac:dyDescent="0.3">
      <c r="V365" s="6">
        <v>36.4</v>
      </c>
    </row>
    <row r="366" spans="22:22" x14ac:dyDescent="0.3">
      <c r="V366" s="6">
        <v>36.5</v>
      </c>
    </row>
    <row r="367" spans="22:22" x14ac:dyDescent="0.3">
      <c r="V367" s="6">
        <v>36.6</v>
      </c>
    </row>
    <row r="368" spans="22:22" x14ac:dyDescent="0.3">
      <c r="V368" s="6">
        <v>36.700000000000003</v>
      </c>
    </row>
    <row r="369" spans="22:22" x14ac:dyDescent="0.3">
      <c r="V369" s="6">
        <v>36.799999999999997</v>
      </c>
    </row>
    <row r="370" spans="22:22" x14ac:dyDescent="0.3">
      <c r="V370" s="6">
        <v>36.9</v>
      </c>
    </row>
    <row r="371" spans="22:22" x14ac:dyDescent="0.3">
      <c r="V371" s="6">
        <v>37</v>
      </c>
    </row>
    <row r="372" spans="22:22" x14ac:dyDescent="0.3">
      <c r="V372" s="6">
        <v>37.1</v>
      </c>
    </row>
    <row r="373" spans="22:22" x14ac:dyDescent="0.3">
      <c r="V373" s="6">
        <v>37.200000000000003</v>
      </c>
    </row>
    <row r="374" spans="22:22" x14ac:dyDescent="0.3">
      <c r="V374" s="6">
        <v>37.299999999999997</v>
      </c>
    </row>
    <row r="375" spans="22:22" x14ac:dyDescent="0.3">
      <c r="V375" s="6">
        <v>37.4</v>
      </c>
    </row>
    <row r="376" spans="22:22" x14ac:dyDescent="0.3">
      <c r="V376" s="6">
        <v>37.5</v>
      </c>
    </row>
    <row r="377" spans="22:22" x14ac:dyDescent="0.3">
      <c r="V377" s="6">
        <v>37.6</v>
      </c>
    </row>
    <row r="378" spans="22:22" x14ac:dyDescent="0.3">
      <c r="V378" s="6">
        <v>37.700000000000003</v>
      </c>
    </row>
    <row r="379" spans="22:22" x14ac:dyDescent="0.3">
      <c r="V379" s="6">
        <v>37.799999999999997</v>
      </c>
    </row>
    <row r="380" spans="22:22" x14ac:dyDescent="0.3">
      <c r="V380" s="6">
        <v>37.9</v>
      </c>
    </row>
    <row r="381" spans="22:22" x14ac:dyDescent="0.3">
      <c r="V381" s="6">
        <v>38</v>
      </c>
    </row>
    <row r="382" spans="22:22" x14ac:dyDescent="0.3">
      <c r="V382" s="6">
        <v>38.1</v>
      </c>
    </row>
    <row r="383" spans="22:22" x14ac:dyDescent="0.3">
      <c r="V383" s="6">
        <v>38.200000000000003</v>
      </c>
    </row>
    <row r="384" spans="22:22" x14ac:dyDescent="0.3">
      <c r="V384" s="6">
        <v>38.299999999999997</v>
      </c>
    </row>
    <row r="385" spans="22:22" x14ac:dyDescent="0.3">
      <c r="V385" s="6">
        <v>38.4</v>
      </c>
    </row>
    <row r="386" spans="22:22" x14ac:dyDescent="0.3">
      <c r="V386" s="6">
        <v>38.5</v>
      </c>
    </row>
    <row r="387" spans="22:22" x14ac:dyDescent="0.3">
      <c r="V387" s="6">
        <v>38.6</v>
      </c>
    </row>
    <row r="388" spans="22:22" x14ac:dyDescent="0.3">
      <c r="V388" s="6">
        <v>38.700000000000003</v>
      </c>
    </row>
    <row r="389" spans="22:22" x14ac:dyDescent="0.3">
      <c r="V389" s="6">
        <v>38.799999999999997</v>
      </c>
    </row>
    <row r="390" spans="22:22" x14ac:dyDescent="0.3">
      <c r="V390" s="6">
        <v>38.9</v>
      </c>
    </row>
    <row r="391" spans="22:22" x14ac:dyDescent="0.3">
      <c r="V391" s="6">
        <v>39</v>
      </c>
    </row>
    <row r="392" spans="22:22" x14ac:dyDescent="0.3">
      <c r="V392" s="6">
        <v>39.1</v>
      </c>
    </row>
    <row r="393" spans="22:22" x14ac:dyDescent="0.3">
      <c r="V393" s="6">
        <v>39.200000000000003</v>
      </c>
    </row>
    <row r="394" spans="22:22" x14ac:dyDescent="0.3">
      <c r="V394" s="6">
        <v>39.299999999999997</v>
      </c>
    </row>
    <row r="395" spans="22:22" x14ac:dyDescent="0.3">
      <c r="V395" s="6">
        <v>39.4</v>
      </c>
    </row>
    <row r="396" spans="22:22" x14ac:dyDescent="0.3">
      <c r="V396" s="6">
        <v>39.5</v>
      </c>
    </row>
    <row r="397" spans="22:22" x14ac:dyDescent="0.3">
      <c r="V397" s="6">
        <v>39.6</v>
      </c>
    </row>
    <row r="398" spans="22:22" x14ac:dyDescent="0.3">
      <c r="V398" s="6">
        <v>39.700000000000003</v>
      </c>
    </row>
    <row r="399" spans="22:22" x14ac:dyDescent="0.3">
      <c r="V399" s="6">
        <v>39.799999999999997</v>
      </c>
    </row>
    <row r="400" spans="22:22" x14ac:dyDescent="0.3">
      <c r="V400" s="6">
        <v>39.9</v>
      </c>
    </row>
    <row r="401" spans="22:22" x14ac:dyDescent="0.3">
      <c r="V401" s="6">
        <v>40</v>
      </c>
    </row>
    <row r="402" spans="22:22" x14ac:dyDescent="0.3">
      <c r="V402" s="6">
        <v>40.1</v>
      </c>
    </row>
    <row r="403" spans="22:22" x14ac:dyDescent="0.3">
      <c r="V403" s="6">
        <v>40.200000000000003</v>
      </c>
    </row>
    <row r="404" spans="22:22" x14ac:dyDescent="0.3">
      <c r="V404" s="6">
        <v>40.299999999999997</v>
      </c>
    </row>
    <row r="405" spans="22:22" x14ac:dyDescent="0.3">
      <c r="V405" s="6">
        <v>40.4</v>
      </c>
    </row>
    <row r="406" spans="22:22" x14ac:dyDescent="0.3">
      <c r="V406" s="6">
        <v>40.5</v>
      </c>
    </row>
    <row r="407" spans="22:22" x14ac:dyDescent="0.3">
      <c r="V407" s="6">
        <v>40.6</v>
      </c>
    </row>
    <row r="408" spans="22:22" x14ac:dyDescent="0.3">
      <c r="V408" s="6">
        <v>40.700000000000003</v>
      </c>
    </row>
    <row r="409" spans="22:22" x14ac:dyDescent="0.3">
      <c r="V409" s="6">
        <v>40.799999999999997</v>
      </c>
    </row>
    <row r="410" spans="22:22" x14ac:dyDescent="0.3">
      <c r="V410" s="6">
        <v>40.9</v>
      </c>
    </row>
    <row r="411" spans="22:22" x14ac:dyDescent="0.3">
      <c r="V411" s="6">
        <v>41</v>
      </c>
    </row>
    <row r="412" spans="22:22" x14ac:dyDescent="0.3">
      <c r="V412" s="6">
        <v>41.1</v>
      </c>
    </row>
    <row r="413" spans="22:22" x14ac:dyDescent="0.3">
      <c r="V413" s="6">
        <v>41.2</v>
      </c>
    </row>
    <row r="414" spans="22:22" x14ac:dyDescent="0.3">
      <c r="V414" s="6">
        <v>41.3</v>
      </c>
    </row>
    <row r="415" spans="22:22" x14ac:dyDescent="0.3">
      <c r="V415" s="6">
        <v>41.4</v>
      </c>
    </row>
    <row r="416" spans="22:22" x14ac:dyDescent="0.3">
      <c r="V416" s="6">
        <v>41.5</v>
      </c>
    </row>
    <row r="417" spans="22:22" x14ac:dyDescent="0.3">
      <c r="V417" s="6">
        <v>41.6</v>
      </c>
    </row>
    <row r="418" spans="22:22" x14ac:dyDescent="0.3">
      <c r="V418" s="6">
        <v>41.7</v>
      </c>
    </row>
    <row r="419" spans="22:22" x14ac:dyDescent="0.3">
      <c r="V419" s="6">
        <v>41.8</v>
      </c>
    </row>
    <row r="420" spans="22:22" x14ac:dyDescent="0.3">
      <c r="V420" s="6">
        <v>41.9</v>
      </c>
    </row>
    <row r="421" spans="22:22" x14ac:dyDescent="0.3">
      <c r="V421" s="6">
        <v>42</v>
      </c>
    </row>
    <row r="422" spans="22:22" x14ac:dyDescent="0.3">
      <c r="V422" s="6">
        <v>42.1</v>
      </c>
    </row>
    <row r="423" spans="22:22" x14ac:dyDescent="0.3">
      <c r="V423" s="6">
        <v>42.2</v>
      </c>
    </row>
    <row r="424" spans="22:22" x14ac:dyDescent="0.3">
      <c r="V424" s="6">
        <v>42.3</v>
      </c>
    </row>
    <row r="425" spans="22:22" x14ac:dyDescent="0.3">
      <c r="V425" s="6">
        <v>42.4</v>
      </c>
    </row>
    <row r="426" spans="22:22" x14ac:dyDescent="0.3">
      <c r="V426" s="6">
        <v>42.5</v>
      </c>
    </row>
    <row r="427" spans="22:22" x14ac:dyDescent="0.3">
      <c r="V427" s="6">
        <v>42.6</v>
      </c>
    </row>
    <row r="428" spans="22:22" x14ac:dyDescent="0.3">
      <c r="V428" s="6">
        <v>42.7</v>
      </c>
    </row>
    <row r="429" spans="22:22" x14ac:dyDescent="0.3">
      <c r="V429" s="6">
        <v>42.8</v>
      </c>
    </row>
    <row r="430" spans="22:22" x14ac:dyDescent="0.3">
      <c r="V430" s="6">
        <v>42.9</v>
      </c>
    </row>
    <row r="431" spans="22:22" x14ac:dyDescent="0.3">
      <c r="V431" s="6">
        <v>43</v>
      </c>
    </row>
    <row r="432" spans="22:22" x14ac:dyDescent="0.3">
      <c r="V432" s="6">
        <v>43.1</v>
      </c>
    </row>
    <row r="433" spans="22:22" x14ac:dyDescent="0.3">
      <c r="V433" s="6">
        <v>43.2</v>
      </c>
    </row>
    <row r="434" spans="22:22" x14ac:dyDescent="0.3">
      <c r="V434" s="6">
        <v>43.3</v>
      </c>
    </row>
    <row r="435" spans="22:22" x14ac:dyDescent="0.3">
      <c r="V435" s="6">
        <v>43.4</v>
      </c>
    </row>
    <row r="436" spans="22:22" x14ac:dyDescent="0.3">
      <c r="V436" s="6">
        <v>43.5</v>
      </c>
    </row>
    <row r="437" spans="22:22" x14ac:dyDescent="0.3">
      <c r="V437" s="6">
        <v>43.6</v>
      </c>
    </row>
    <row r="438" spans="22:22" x14ac:dyDescent="0.3">
      <c r="V438" s="6">
        <v>43.7</v>
      </c>
    </row>
    <row r="439" spans="22:22" x14ac:dyDescent="0.3">
      <c r="V439" s="6">
        <v>43.8</v>
      </c>
    </row>
    <row r="440" spans="22:22" x14ac:dyDescent="0.3">
      <c r="V440" s="6">
        <v>43.9</v>
      </c>
    </row>
    <row r="441" spans="22:22" x14ac:dyDescent="0.3">
      <c r="V441" s="6">
        <v>44</v>
      </c>
    </row>
    <row r="442" spans="22:22" x14ac:dyDescent="0.3">
      <c r="V442" s="6">
        <v>44.1</v>
      </c>
    </row>
    <row r="443" spans="22:22" x14ac:dyDescent="0.3">
      <c r="V443" s="6">
        <v>44.2</v>
      </c>
    </row>
    <row r="444" spans="22:22" x14ac:dyDescent="0.3">
      <c r="V444" s="6">
        <v>44.3</v>
      </c>
    </row>
    <row r="445" spans="22:22" x14ac:dyDescent="0.3">
      <c r="V445" s="6">
        <v>44.4</v>
      </c>
    </row>
    <row r="446" spans="22:22" x14ac:dyDescent="0.3">
      <c r="V446" s="6">
        <v>44.5</v>
      </c>
    </row>
    <row r="447" spans="22:22" x14ac:dyDescent="0.3">
      <c r="V447" s="6">
        <v>44.6</v>
      </c>
    </row>
    <row r="448" spans="22:22" x14ac:dyDescent="0.3">
      <c r="V448" s="6">
        <v>44.7</v>
      </c>
    </row>
    <row r="449" spans="22:22" x14ac:dyDescent="0.3">
      <c r="V449" s="6">
        <v>44.8</v>
      </c>
    </row>
    <row r="450" spans="22:22" x14ac:dyDescent="0.3">
      <c r="V450" s="6">
        <v>44.9</v>
      </c>
    </row>
    <row r="451" spans="22:22" x14ac:dyDescent="0.3">
      <c r="V451" s="6">
        <v>45</v>
      </c>
    </row>
    <row r="452" spans="22:22" x14ac:dyDescent="0.3">
      <c r="V452" s="6">
        <v>45.1</v>
      </c>
    </row>
    <row r="453" spans="22:22" x14ac:dyDescent="0.3">
      <c r="V453" s="6">
        <v>45.2</v>
      </c>
    </row>
    <row r="454" spans="22:22" x14ac:dyDescent="0.3">
      <c r="V454" s="6">
        <v>45.3</v>
      </c>
    </row>
    <row r="455" spans="22:22" x14ac:dyDescent="0.3">
      <c r="V455" s="6">
        <v>45.4</v>
      </c>
    </row>
    <row r="456" spans="22:22" x14ac:dyDescent="0.3">
      <c r="V456" s="6">
        <v>45.5</v>
      </c>
    </row>
    <row r="457" spans="22:22" x14ac:dyDescent="0.3">
      <c r="V457" s="6">
        <v>45.6</v>
      </c>
    </row>
    <row r="458" spans="22:22" x14ac:dyDescent="0.3">
      <c r="V458" s="6">
        <v>45.7</v>
      </c>
    </row>
    <row r="459" spans="22:22" x14ac:dyDescent="0.3">
      <c r="V459" s="6">
        <v>45.8</v>
      </c>
    </row>
    <row r="460" spans="22:22" x14ac:dyDescent="0.3">
      <c r="V460" s="6">
        <v>45.9</v>
      </c>
    </row>
    <row r="461" spans="22:22" x14ac:dyDescent="0.3">
      <c r="V461" s="6">
        <v>46</v>
      </c>
    </row>
    <row r="462" spans="22:22" x14ac:dyDescent="0.3">
      <c r="V462" s="6">
        <v>46.1</v>
      </c>
    </row>
    <row r="463" spans="22:22" x14ac:dyDescent="0.3">
      <c r="V463" s="6">
        <v>46.2</v>
      </c>
    </row>
    <row r="464" spans="22:22" x14ac:dyDescent="0.3">
      <c r="V464" s="6">
        <v>46.3</v>
      </c>
    </row>
    <row r="465" spans="22:22" x14ac:dyDescent="0.3">
      <c r="V465" s="6">
        <v>46.4</v>
      </c>
    </row>
    <row r="466" spans="22:22" x14ac:dyDescent="0.3">
      <c r="V466" s="6">
        <v>46.5</v>
      </c>
    </row>
    <row r="467" spans="22:22" x14ac:dyDescent="0.3">
      <c r="V467" s="6">
        <v>46.6</v>
      </c>
    </row>
    <row r="468" spans="22:22" x14ac:dyDescent="0.3">
      <c r="V468" s="6">
        <v>46.7</v>
      </c>
    </row>
    <row r="469" spans="22:22" x14ac:dyDescent="0.3">
      <c r="V469" s="6">
        <v>46.8</v>
      </c>
    </row>
    <row r="470" spans="22:22" x14ac:dyDescent="0.3">
      <c r="V470" s="6">
        <v>46.9</v>
      </c>
    </row>
    <row r="471" spans="22:22" x14ac:dyDescent="0.3">
      <c r="V471" s="6">
        <v>47</v>
      </c>
    </row>
    <row r="472" spans="22:22" x14ac:dyDescent="0.3">
      <c r="V472" s="6">
        <v>47.1</v>
      </c>
    </row>
    <row r="473" spans="22:22" x14ac:dyDescent="0.3">
      <c r="V473" s="6">
        <v>47.2</v>
      </c>
    </row>
    <row r="474" spans="22:22" x14ac:dyDescent="0.3">
      <c r="V474" s="6">
        <v>47.3</v>
      </c>
    </row>
    <row r="475" spans="22:22" x14ac:dyDescent="0.3">
      <c r="V475" s="6">
        <v>47.4</v>
      </c>
    </row>
    <row r="476" spans="22:22" x14ac:dyDescent="0.3">
      <c r="V476" s="6">
        <v>47.5</v>
      </c>
    </row>
    <row r="477" spans="22:22" x14ac:dyDescent="0.3">
      <c r="V477" s="6">
        <v>47.6</v>
      </c>
    </row>
    <row r="478" spans="22:22" x14ac:dyDescent="0.3">
      <c r="V478" s="6">
        <v>47.7</v>
      </c>
    </row>
    <row r="479" spans="22:22" x14ac:dyDescent="0.3">
      <c r="V479" s="6">
        <v>47.8</v>
      </c>
    </row>
    <row r="480" spans="22:22" x14ac:dyDescent="0.3">
      <c r="V480" s="6">
        <v>47.9</v>
      </c>
    </row>
    <row r="481" spans="22:22" x14ac:dyDescent="0.3">
      <c r="V481" s="6">
        <v>48</v>
      </c>
    </row>
    <row r="482" spans="22:22" x14ac:dyDescent="0.3">
      <c r="V482" s="6">
        <v>48.1</v>
      </c>
    </row>
    <row r="483" spans="22:22" x14ac:dyDescent="0.3">
      <c r="V483" s="6">
        <v>48.2</v>
      </c>
    </row>
    <row r="484" spans="22:22" x14ac:dyDescent="0.3">
      <c r="V484" s="6">
        <v>48.3</v>
      </c>
    </row>
    <row r="485" spans="22:22" x14ac:dyDescent="0.3">
      <c r="V485" s="6">
        <v>48.4</v>
      </c>
    </row>
    <row r="486" spans="22:22" x14ac:dyDescent="0.3">
      <c r="V486" s="6">
        <v>48.5</v>
      </c>
    </row>
    <row r="487" spans="22:22" x14ac:dyDescent="0.3">
      <c r="V487" s="6">
        <v>48.6</v>
      </c>
    </row>
    <row r="488" spans="22:22" x14ac:dyDescent="0.3">
      <c r="V488" s="6">
        <v>48.7</v>
      </c>
    </row>
    <row r="489" spans="22:22" x14ac:dyDescent="0.3">
      <c r="V489" s="6">
        <v>48.8</v>
      </c>
    </row>
    <row r="490" spans="22:22" x14ac:dyDescent="0.3">
      <c r="V490" s="6">
        <v>48.9</v>
      </c>
    </row>
    <row r="491" spans="22:22" x14ac:dyDescent="0.3">
      <c r="V491" s="6">
        <v>49</v>
      </c>
    </row>
    <row r="492" spans="22:22" x14ac:dyDescent="0.3">
      <c r="V492" s="6">
        <v>49.1</v>
      </c>
    </row>
    <row r="493" spans="22:22" x14ac:dyDescent="0.3">
      <c r="V493" s="6">
        <v>49.2</v>
      </c>
    </row>
    <row r="494" spans="22:22" x14ac:dyDescent="0.3">
      <c r="V494" s="6">
        <v>49.3</v>
      </c>
    </row>
    <row r="495" spans="22:22" x14ac:dyDescent="0.3">
      <c r="V495" s="6">
        <v>49.4</v>
      </c>
    </row>
    <row r="496" spans="22:22" x14ac:dyDescent="0.3">
      <c r="V496" s="6">
        <v>49.5</v>
      </c>
    </row>
    <row r="497" spans="22:22" x14ac:dyDescent="0.3">
      <c r="V497" s="6">
        <v>49.6</v>
      </c>
    </row>
    <row r="498" spans="22:22" x14ac:dyDescent="0.3">
      <c r="V498" s="6">
        <v>49.7</v>
      </c>
    </row>
    <row r="499" spans="22:22" x14ac:dyDescent="0.3">
      <c r="V499" s="6">
        <v>49.8</v>
      </c>
    </row>
    <row r="500" spans="22:22" x14ac:dyDescent="0.3">
      <c r="V500" s="6">
        <v>49.9</v>
      </c>
    </row>
    <row r="501" spans="22:22" x14ac:dyDescent="0.3">
      <c r="V501" s="6">
        <v>50</v>
      </c>
    </row>
    <row r="502" spans="22:22" x14ac:dyDescent="0.3">
      <c r="V502" s="6">
        <v>50.1</v>
      </c>
    </row>
    <row r="503" spans="22:22" x14ac:dyDescent="0.3">
      <c r="V503" s="6">
        <v>50.2</v>
      </c>
    </row>
    <row r="504" spans="22:22" x14ac:dyDescent="0.3">
      <c r="V504" s="6">
        <v>50.3</v>
      </c>
    </row>
    <row r="505" spans="22:22" x14ac:dyDescent="0.3">
      <c r="V505" s="6">
        <v>50.4</v>
      </c>
    </row>
    <row r="506" spans="22:22" x14ac:dyDescent="0.3">
      <c r="V506" s="6">
        <v>50.5</v>
      </c>
    </row>
    <row r="507" spans="22:22" x14ac:dyDescent="0.3">
      <c r="V507" s="6">
        <v>50.6</v>
      </c>
    </row>
    <row r="508" spans="22:22" x14ac:dyDescent="0.3">
      <c r="V508" s="6">
        <v>50.7</v>
      </c>
    </row>
    <row r="509" spans="22:22" x14ac:dyDescent="0.3">
      <c r="V509" s="6">
        <v>50.8</v>
      </c>
    </row>
    <row r="510" spans="22:22" x14ac:dyDescent="0.3">
      <c r="V510" s="6">
        <v>50.9</v>
      </c>
    </row>
    <row r="511" spans="22:22" x14ac:dyDescent="0.3">
      <c r="V511" s="6">
        <v>51</v>
      </c>
    </row>
    <row r="512" spans="22:22" x14ac:dyDescent="0.3">
      <c r="V512" s="6">
        <v>51.1</v>
      </c>
    </row>
    <row r="513" spans="22:22" x14ac:dyDescent="0.3">
      <c r="V513" s="6">
        <v>51.2</v>
      </c>
    </row>
    <row r="514" spans="22:22" x14ac:dyDescent="0.3">
      <c r="V514" s="6">
        <v>51.3</v>
      </c>
    </row>
    <row r="515" spans="22:22" x14ac:dyDescent="0.3">
      <c r="V515" s="6">
        <v>51.4</v>
      </c>
    </row>
    <row r="516" spans="22:22" x14ac:dyDescent="0.3">
      <c r="V516" s="6">
        <v>51.5</v>
      </c>
    </row>
    <row r="517" spans="22:22" x14ac:dyDescent="0.3">
      <c r="V517" s="6">
        <v>51.6</v>
      </c>
    </row>
    <row r="518" spans="22:22" x14ac:dyDescent="0.3">
      <c r="V518" s="6">
        <v>51.7</v>
      </c>
    </row>
    <row r="519" spans="22:22" x14ac:dyDescent="0.3">
      <c r="V519" s="6">
        <v>51.8</v>
      </c>
    </row>
    <row r="520" spans="22:22" x14ac:dyDescent="0.3">
      <c r="V520" s="6">
        <v>51.9</v>
      </c>
    </row>
    <row r="521" spans="22:22" x14ac:dyDescent="0.3">
      <c r="V521" s="6">
        <v>52</v>
      </c>
    </row>
    <row r="522" spans="22:22" x14ac:dyDescent="0.3">
      <c r="V522" s="6">
        <v>52.1</v>
      </c>
    </row>
    <row r="523" spans="22:22" x14ac:dyDescent="0.3">
      <c r="V523" s="6">
        <v>52.2</v>
      </c>
    </row>
    <row r="524" spans="22:22" x14ac:dyDescent="0.3">
      <c r="V524" s="6">
        <v>52.3</v>
      </c>
    </row>
    <row r="525" spans="22:22" x14ac:dyDescent="0.3">
      <c r="V525" s="6">
        <v>52.4</v>
      </c>
    </row>
    <row r="526" spans="22:22" x14ac:dyDescent="0.3">
      <c r="V526" s="6">
        <v>52.5</v>
      </c>
    </row>
    <row r="527" spans="22:22" x14ac:dyDescent="0.3">
      <c r="V527" s="6">
        <v>52.6</v>
      </c>
    </row>
    <row r="528" spans="22:22" x14ac:dyDescent="0.3">
      <c r="V528" s="6">
        <v>52.7</v>
      </c>
    </row>
    <row r="529" spans="22:22" x14ac:dyDescent="0.3">
      <c r="V529" s="6">
        <v>52.8</v>
      </c>
    </row>
    <row r="530" spans="22:22" x14ac:dyDescent="0.3">
      <c r="V530" s="6">
        <v>52.9</v>
      </c>
    </row>
    <row r="531" spans="22:22" x14ac:dyDescent="0.3">
      <c r="V531" s="6">
        <v>53</v>
      </c>
    </row>
    <row r="532" spans="22:22" x14ac:dyDescent="0.3">
      <c r="V532" s="6">
        <v>53.1</v>
      </c>
    </row>
    <row r="533" spans="22:22" x14ac:dyDescent="0.3">
      <c r="V533" s="6">
        <v>53.2</v>
      </c>
    </row>
    <row r="534" spans="22:22" x14ac:dyDescent="0.3">
      <c r="V534" s="6">
        <v>53.3</v>
      </c>
    </row>
    <row r="535" spans="22:22" x14ac:dyDescent="0.3">
      <c r="V535" s="6">
        <v>53.4</v>
      </c>
    </row>
    <row r="536" spans="22:22" x14ac:dyDescent="0.3">
      <c r="V536" s="6">
        <v>53.5</v>
      </c>
    </row>
    <row r="537" spans="22:22" x14ac:dyDescent="0.3">
      <c r="V537" s="6">
        <v>53.6</v>
      </c>
    </row>
    <row r="538" spans="22:22" x14ac:dyDescent="0.3">
      <c r="V538" s="6">
        <v>53.7</v>
      </c>
    </row>
    <row r="539" spans="22:22" x14ac:dyDescent="0.3">
      <c r="V539" s="6">
        <v>53.8</v>
      </c>
    </row>
    <row r="540" spans="22:22" x14ac:dyDescent="0.3">
      <c r="V540" s="6">
        <v>53.9</v>
      </c>
    </row>
    <row r="541" spans="22:22" x14ac:dyDescent="0.3">
      <c r="V541" s="6">
        <v>54</v>
      </c>
    </row>
    <row r="542" spans="22:22" x14ac:dyDescent="0.3">
      <c r="V542" s="6">
        <v>54.1</v>
      </c>
    </row>
    <row r="543" spans="22:22" x14ac:dyDescent="0.3">
      <c r="V543" s="6">
        <v>54.2</v>
      </c>
    </row>
    <row r="544" spans="22:22" x14ac:dyDescent="0.3">
      <c r="V544" s="6">
        <v>54.3</v>
      </c>
    </row>
    <row r="545" spans="22:22" x14ac:dyDescent="0.3">
      <c r="V545" s="6">
        <v>54.4</v>
      </c>
    </row>
    <row r="546" spans="22:22" x14ac:dyDescent="0.3">
      <c r="V546" s="6">
        <v>54.5</v>
      </c>
    </row>
    <row r="547" spans="22:22" x14ac:dyDescent="0.3">
      <c r="V547" s="6">
        <v>54.6</v>
      </c>
    </row>
    <row r="548" spans="22:22" x14ac:dyDescent="0.3">
      <c r="V548" s="6">
        <v>54.7</v>
      </c>
    </row>
    <row r="549" spans="22:22" x14ac:dyDescent="0.3">
      <c r="V549" s="6">
        <v>54.8</v>
      </c>
    </row>
    <row r="550" spans="22:22" x14ac:dyDescent="0.3">
      <c r="V550" s="6">
        <v>54.9</v>
      </c>
    </row>
    <row r="551" spans="22:22" x14ac:dyDescent="0.3">
      <c r="V551" s="6">
        <v>55</v>
      </c>
    </row>
    <row r="552" spans="22:22" x14ac:dyDescent="0.3">
      <c r="V552" s="6">
        <v>55.1</v>
      </c>
    </row>
    <row r="553" spans="22:22" x14ac:dyDescent="0.3">
      <c r="V553" s="6">
        <v>55.2</v>
      </c>
    </row>
    <row r="554" spans="22:22" x14ac:dyDescent="0.3">
      <c r="V554" s="6">
        <v>55.3</v>
      </c>
    </row>
    <row r="555" spans="22:22" x14ac:dyDescent="0.3">
      <c r="V555" s="6">
        <v>55.4</v>
      </c>
    </row>
    <row r="556" spans="22:22" x14ac:dyDescent="0.3">
      <c r="V556" s="6">
        <v>55.5</v>
      </c>
    </row>
    <row r="557" spans="22:22" x14ac:dyDescent="0.3">
      <c r="V557" s="6">
        <v>55.6</v>
      </c>
    </row>
    <row r="558" spans="22:22" x14ac:dyDescent="0.3">
      <c r="V558" s="6">
        <v>55.7</v>
      </c>
    </row>
    <row r="559" spans="22:22" x14ac:dyDescent="0.3">
      <c r="V559" s="6">
        <v>55.8</v>
      </c>
    </row>
    <row r="560" spans="22:22" x14ac:dyDescent="0.3">
      <c r="V560" s="6">
        <v>55.9</v>
      </c>
    </row>
    <row r="561" spans="22:22" x14ac:dyDescent="0.3">
      <c r="V561" s="6">
        <v>56</v>
      </c>
    </row>
    <row r="562" spans="22:22" x14ac:dyDescent="0.3">
      <c r="V562" s="6">
        <v>56.1</v>
      </c>
    </row>
    <row r="563" spans="22:22" x14ac:dyDescent="0.3">
      <c r="V563" s="6">
        <v>56.2</v>
      </c>
    </row>
    <row r="564" spans="22:22" x14ac:dyDescent="0.3">
      <c r="V564" s="6">
        <v>56.3</v>
      </c>
    </row>
    <row r="565" spans="22:22" x14ac:dyDescent="0.3">
      <c r="V565" s="6">
        <v>56.4</v>
      </c>
    </row>
    <row r="566" spans="22:22" x14ac:dyDescent="0.3">
      <c r="V566" s="6">
        <v>56.5</v>
      </c>
    </row>
    <row r="567" spans="22:22" x14ac:dyDescent="0.3">
      <c r="V567" s="6">
        <v>56.6</v>
      </c>
    </row>
    <row r="568" spans="22:22" x14ac:dyDescent="0.3">
      <c r="V568" s="6">
        <v>56.7</v>
      </c>
    </row>
    <row r="569" spans="22:22" x14ac:dyDescent="0.3">
      <c r="V569" s="6">
        <v>56.8</v>
      </c>
    </row>
    <row r="570" spans="22:22" x14ac:dyDescent="0.3">
      <c r="V570" s="6">
        <v>56.9</v>
      </c>
    </row>
    <row r="571" spans="22:22" x14ac:dyDescent="0.3">
      <c r="V571" s="6">
        <v>57</v>
      </c>
    </row>
    <row r="572" spans="22:22" x14ac:dyDescent="0.3">
      <c r="V572" s="6">
        <v>57.1</v>
      </c>
    </row>
    <row r="573" spans="22:22" x14ac:dyDescent="0.3">
      <c r="V573" s="6">
        <v>57.2</v>
      </c>
    </row>
    <row r="574" spans="22:22" x14ac:dyDescent="0.3">
      <c r="V574" s="6">
        <v>57.3</v>
      </c>
    </row>
    <row r="575" spans="22:22" x14ac:dyDescent="0.3">
      <c r="V575" s="6">
        <v>57.4</v>
      </c>
    </row>
    <row r="576" spans="22:22" x14ac:dyDescent="0.3">
      <c r="V576" s="6">
        <v>57.5</v>
      </c>
    </row>
    <row r="577" spans="22:22" x14ac:dyDescent="0.3">
      <c r="V577" s="6">
        <v>57.6</v>
      </c>
    </row>
    <row r="578" spans="22:22" x14ac:dyDescent="0.3">
      <c r="V578" s="6">
        <v>57.7</v>
      </c>
    </row>
    <row r="579" spans="22:22" x14ac:dyDescent="0.3">
      <c r="V579" s="6">
        <v>57.8</v>
      </c>
    </row>
    <row r="580" spans="22:22" x14ac:dyDescent="0.3">
      <c r="V580" s="6">
        <v>57.9</v>
      </c>
    </row>
    <row r="581" spans="22:22" x14ac:dyDescent="0.3">
      <c r="V581" s="6">
        <v>58</v>
      </c>
    </row>
    <row r="582" spans="22:22" x14ac:dyDescent="0.3">
      <c r="V582" s="6">
        <v>58.1</v>
      </c>
    </row>
    <row r="583" spans="22:22" x14ac:dyDescent="0.3">
      <c r="V583" s="6">
        <v>58.2</v>
      </c>
    </row>
    <row r="584" spans="22:22" x14ac:dyDescent="0.3">
      <c r="V584" s="6">
        <v>58.3</v>
      </c>
    </row>
    <row r="585" spans="22:22" x14ac:dyDescent="0.3">
      <c r="V585" s="6">
        <v>58.4</v>
      </c>
    </row>
    <row r="586" spans="22:22" x14ac:dyDescent="0.3">
      <c r="V586" s="6">
        <v>58.5</v>
      </c>
    </row>
    <row r="587" spans="22:22" x14ac:dyDescent="0.3">
      <c r="V587" s="6">
        <v>58.6</v>
      </c>
    </row>
    <row r="588" spans="22:22" x14ac:dyDescent="0.3">
      <c r="V588" s="6">
        <v>58.7</v>
      </c>
    </row>
    <row r="589" spans="22:22" x14ac:dyDescent="0.3">
      <c r="V589" s="6">
        <v>58.8</v>
      </c>
    </row>
    <row r="590" spans="22:22" x14ac:dyDescent="0.3">
      <c r="V590" s="6">
        <v>58.9</v>
      </c>
    </row>
    <row r="591" spans="22:22" x14ac:dyDescent="0.3">
      <c r="V591" s="6">
        <v>59</v>
      </c>
    </row>
    <row r="592" spans="22:22" x14ac:dyDescent="0.3">
      <c r="V592" s="6">
        <v>59.1</v>
      </c>
    </row>
    <row r="593" spans="22:22" x14ac:dyDescent="0.3">
      <c r="V593" s="6">
        <v>59.2</v>
      </c>
    </row>
    <row r="594" spans="22:22" x14ac:dyDescent="0.3">
      <c r="V594" s="6">
        <v>59.3</v>
      </c>
    </row>
    <row r="595" spans="22:22" x14ac:dyDescent="0.3">
      <c r="V595" s="6">
        <v>59.4</v>
      </c>
    </row>
    <row r="596" spans="22:22" x14ac:dyDescent="0.3">
      <c r="V596" s="6">
        <v>59.5</v>
      </c>
    </row>
    <row r="597" spans="22:22" x14ac:dyDescent="0.3">
      <c r="V597" s="6">
        <v>59.6</v>
      </c>
    </row>
    <row r="598" spans="22:22" x14ac:dyDescent="0.3">
      <c r="V598" s="6">
        <v>59.7</v>
      </c>
    </row>
    <row r="599" spans="22:22" x14ac:dyDescent="0.3">
      <c r="V599" s="6">
        <v>59.8</v>
      </c>
    </row>
    <row r="600" spans="22:22" x14ac:dyDescent="0.3">
      <c r="V600" s="6">
        <v>59.9</v>
      </c>
    </row>
    <row r="601" spans="22:22" x14ac:dyDescent="0.3">
      <c r="V601" s="6">
        <v>60</v>
      </c>
    </row>
    <row r="602" spans="22:22" x14ac:dyDescent="0.3">
      <c r="V602" s="6">
        <v>60.1</v>
      </c>
    </row>
    <row r="603" spans="22:22" x14ac:dyDescent="0.3">
      <c r="V603" s="6">
        <v>60.2</v>
      </c>
    </row>
    <row r="604" spans="22:22" x14ac:dyDescent="0.3">
      <c r="V604" s="6">
        <v>60.3</v>
      </c>
    </row>
    <row r="605" spans="22:22" x14ac:dyDescent="0.3">
      <c r="V605" s="6">
        <v>60.4</v>
      </c>
    </row>
    <row r="606" spans="22:22" x14ac:dyDescent="0.3">
      <c r="V606" s="6">
        <v>60.5</v>
      </c>
    </row>
    <row r="607" spans="22:22" x14ac:dyDescent="0.3">
      <c r="V607" s="6">
        <v>60.6</v>
      </c>
    </row>
    <row r="608" spans="22:22" x14ac:dyDescent="0.3">
      <c r="V608" s="6">
        <v>60.7</v>
      </c>
    </row>
    <row r="609" spans="22:22" x14ac:dyDescent="0.3">
      <c r="V609" s="6">
        <v>60.8</v>
      </c>
    </row>
    <row r="610" spans="22:22" x14ac:dyDescent="0.3">
      <c r="V610" s="6">
        <v>60.9</v>
      </c>
    </row>
    <row r="611" spans="22:22" x14ac:dyDescent="0.3">
      <c r="V611" s="6">
        <v>61</v>
      </c>
    </row>
    <row r="612" spans="22:22" x14ac:dyDescent="0.3">
      <c r="V612" s="6">
        <v>61.1</v>
      </c>
    </row>
    <row r="613" spans="22:22" x14ac:dyDescent="0.3">
      <c r="V613" s="6">
        <v>61.2</v>
      </c>
    </row>
    <row r="614" spans="22:22" x14ac:dyDescent="0.3">
      <c r="V614" s="6">
        <v>61.3</v>
      </c>
    </row>
    <row r="615" spans="22:22" x14ac:dyDescent="0.3">
      <c r="V615" s="6">
        <v>61.4</v>
      </c>
    </row>
    <row r="616" spans="22:22" x14ac:dyDescent="0.3">
      <c r="V616" s="6">
        <v>61.5</v>
      </c>
    </row>
    <row r="617" spans="22:22" x14ac:dyDescent="0.3">
      <c r="V617" s="6">
        <v>61.6</v>
      </c>
    </row>
    <row r="618" spans="22:22" x14ac:dyDescent="0.3">
      <c r="V618" s="6">
        <v>61.7</v>
      </c>
    </row>
    <row r="619" spans="22:22" x14ac:dyDescent="0.3">
      <c r="V619" s="6">
        <v>61.8</v>
      </c>
    </row>
    <row r="620" spans="22:22" x14ac:dyDescent="0.3">
      <c r="V620" s="6">
        <v>61.9</v>
      </c>
    </row>
    <row r="621" spans="22:22" x14ac:dyDescent="0.3">
      <c r="V621" s="6">
        <v>62</v>
      </c>
    </row>
    <row r="622" spans="22:22" x14ac:dyDescent="0.3">
      <c r="V622" s="6">
        <v>62.1</v>
      </c>
    </row>
    <row r="623" spans="22:22" x14ac:dyDescent="0.3">
      <c r="V623" s="6">
        <v>62.2</v>
      </c>
    </row>
    <row r="624" spans="22:22" x14ac:dyDescent="0.3">
      <c r="V624" s="6">
        <v>62.3</v>
      </c>
    </row>
    <row r="625" spans="22:22" x14ac:dyDescent="0.3">
      <c r="V625" s="6">
        <v>62.4</v>
      </c>
    </row>
    <row r="626" spans="22:22" x14ac:dyDescent="0.3">
      <c r="V626" s="6">
        <v>62.5</v>
      </c>
    </row>
    <row r="627" spans="22:22" x14ac:dyDescent="0.3">
      <c r="V627" s="6">
        <v>62.6</v>
      </c>
    </row>
    <row r="628" spans="22:22" x14ac:dyDescent="0.3">
      <c r="V628" s="6">
        <v>62.7</v>
      </c>
    </row>
    <row r="629" spans="22:22" x14ac:dyDescent="0.3">
      <c r="V629" s="6">
        <v>62.8</v>
      </c>
    </row>
    <row r="630" spans="22:22" x14ac:dyDescent="0.3">
      <c r="V630" s="6">
        <v>62.9</v>
      </c>
    </row>
    <row r="631" spans="22:22" x14ac:dyDescent="0.3">
      <c r="V631" s="6">
        <v>63</v>
      </c>
    </row>
    <row r="632" spans="22:22" x14ac:dyDescent="0.3">
      <c r="V632" s="6">
        <v>63.1</v>
      </c>
    </row>
    <row r="633" spans="22:22" x14ac:dyDescent="0.3">
      <c r="V633" s="6">
        <v>63.2</v>
      </c>
    </row>
    <row r="634" spans="22:22" x14ac:dyDescent="0.3">
      <c r="V634" s="6">
        <v>63.3</v>
      </c>
    </row>
    <row r="635" spans="22:22" x14ac:dyDescent="0.3">
      <c r="V635" s="6">
        <v>63.4</v>
      </c>
    </row>
    <row r="636" spans="22:22" x14ac:dyDescent="0.3">
      <c r="V636" s="6">
        <v>63.5</v>
      </c>
    </row>
    <row r="637" spans="22:22" x14ac:dyDescent="0.3">
      <c r="V637" s="6">
        <v>63.6</v>
      </c>
    </row>
    <row r="638" spans="22:22" x14ac:dyDescent="0.3">
      <c r="V638" s="6">
        <v>63.7</v>
      </c>
    </row>
    <row r="639" spans="22:22" x14ac:dyDescent="0.3">
      <c r="V639" s="6">
        <v>63.8</v>
      </c>
    </row>
    <row r="640" spans="22:22" x14ac:dyDescent="0.3">
      <c r="V640" s="6">
        <v>63.9</v>
      </c>
    </row>
    <row r="641" spans="22:22" x14ac:dyDescent="0.3">
      <c r="V641" s="6">
        <v>64</v>
      </c>
    </row>
    <row r="642" spans="22:22" x14ac:dyDescent="0.3">
      <c r="V642" s="6">
        <v>64.099999999999994</v>
      </c>
    </row>
    <row r="643" spans="22:22" x14ac:dyDescent="0.3">
      <c r="V643" s="6">
        <v>64.2</v>
      </c>
    </row>
    <row r="644" spans="22:22" x14ac:dyDescent="0.3">
      <c r="V644" s="6">
        <v>64.3</v>
      </c>
    </row>
    <row r="645" spans="22:22" x14ac:dyDescent="0.3">
      <c r="V645" s="6">
        <v>64.400000000000006</v>
      </c>
    </row>
    <row r="646" spans="22:22" x14ac:dyDescent="0.3">
      <c r="V646" s="6">
        <v>64.5</v>
      </c>
    </row>
    <row r="647" spans="22:22" x14ac:dyDescent="0.3">
      <c r="V647" s="6">
        <v>64.599999999999994</v>
      </c>
    </row>
    <row r="648" spans="22:22" x14ac:dyDescent="0.3">
      <c r="V648" s="6">
        <v>64.7</v>
      </c>
    </row>
    <row r="649" spans="22:22" x14ac:dyDescent="0.3">
      <c r="V649" s="6">
        <v>64.8</v>
      </c>
    </row>
    <row r="650" spans="22:22" x14ac:dyDescent="0.3">
      <c r="V650" s="6">
        <v>64.900000000000006</v>
      </c>
    </row>
    <row r="651" spans="22:22" x14ac:dyDescent="0.3">
      <c r="V651" s="6">
        <v>65</v>
      </c>
    </row>
    <row r="652" spans="22:22" x14ac:dyDescent="0.3">
      <c r="V652" s="6">
        <v>65.099999999999994</v>
      </c>
    </row>
    <row r="653" spans="22:22" x14ac:dyDescent="0.3">
      <c r="V653" s="6">
        <v>65.2</v>
      </c>
    </row>
    <row r="654" spans="22:22" x14ac:dyDescent="0.3">
      <c r="V654" s="6">
        <v>65.3</v>
      </c>
    </row>
    <row r="655" spans="22:22" x14ac:dyDescent="0.3">
      <c r="V655" s="6">
        <v>65.400000000000006</v>
      </c>
    </row>
    <row r="656" spans="22:22" x14ac:dyDescent="0.3">
      <c r="V656" s="6">
        <v>65.5</v>
      </c>
    </row>
    <row r="657" spans="22:22" x14ac:dyDescent="0.3">
      <c r="V657" s="6">
        <v>65.599999999999994</v>
      </c>
    </row>
    <row r="658" spans="22:22" x14ac:dyDescent="0.3">
      <c r="V658" s="6">
        <v>65.7</v>
      </c>
    </row>
    <row r="659" spans="22:22" x14ac:dyDescent="0.3">
      <c r="V659" s="6">
        <v>65.8</v>
      </c>
    </row>
    <row r="660" spans="22:22" x14ac:dyDescent="0.3">
      <c r="V660" s="6">
        <v>65.900000000000006</v>
      </c>
    </row>
    <row r="661" spans="22:22" x14ac:dyDescent="0.3">
      <c r="V661" s="6">
        <v>66</v>
      </c>
    </row>
    <row r="662" spans="22:22" x14ac:dyDescent="0.3">
      <c r="V662" s="6">
        <v>66.099999999999994</v>
      </c>
    </row>
    <row r="663" spans="22:22" x14ac:dyDescent="0.3">
      <c r="V663" s="6">
        <v>66.2</v>
      </c>
    </row>
    <row r="664" spans="22:22" x14ac:dyDescent="0.3">
      <c r="V664" s="6">
        <v>66.3</v>
      </c>
    </row>
    <row r="665" spans="22:22" x14ac:dyDescent="0.3">
      <c r="V665" s="6">
        <v>66.400000000000006</v>
      </c>
    </row>
    <row r="666" spans="22:22" x14ac:dyDescent="0.3">
      <c r="V666" s="6">
        <v>66.5</v>
      </c>
    </row>
    <row r="667" spans="22:22" x14ac:dyDescent="0.3">
      <c r="V667" s="6">
        <v>66.599999999999994</v>
      </c>
    </row>
    <row r="668" spans="22:22" x14ac:dyDescent="0.3">
      <c r="V668" s="6">
        <v>66.7</v>
      </c>
    </row>
    <row r="669" spans="22:22" x14ac:dyDescent="0.3">
      <c r="V669" s="6">
        <v>66.8</v>
      </c>
    </row>
    <row r="670" spans="22:22" x14ac:dyDescent="0.3">
      <c r="V670" s="6">
        <v>66.900000000000006</v>
      </c>
    </row>
    <row r="671" spans="22:22" x14ac:dyDescent="0.3">
      <c r="V671" s="6">
        <v>67</v>
      </c>
    </row>
    <row r="672" spans="22:22" x14ac:dyDescent="0.3">
      <c r="V672" s="6">
        <v>67.099999999999994</v>
      </c>
    </row>
    <row r="673" spans="22:22" x14ac:dyDescent="0.3">
      <c r="V673" s="6">
        <v>67.2</v>
      </c>
    </row>
    <row r="674" spans="22:22" x14ac:dyDescent="0.3">
      <c r="V674" s="6">
        <v>67.3</v>
      </c>
    </row>
    <row r="675" spans="22:22" x14ac:dyDescent="0.3">
      <c r="V675" s="6">
        <v>67.400000000000006</v>
      </c>
    </row>
    <row r="676" spans="22:22" x14ac:dyDescent="0.3">
      <c r="V676" s="6">
        <v>67.5</v>
      </c>
    </row>
    <row r="677" spans="22:22" x14ac:dyDescent="0.3">
      <c r="V677" s="6">
        <v>67.599999999999994</v>
      </c>
    </row>
    <row r="678" spans="22:22" x14ac:dyDescent="0.3">
      <c r="V678" s="6">
        <v>67.7</v>
      </c>
    </row>
    <row r="679" spans="22:22" x14ac:dyDescent="0.3">
      <c r="V679" s="6">
        <v>67.8</v>
      </c>
    </row>
    <row r="680" spans="22:22" x14ac:dyDescent="0.3">
      <c r="V680" s="6">
        <v>67.900000000000006</v>
      </c>
    </row>
    <row r="681" spans="22:22" x14ac:dyDescent="0.3">
      <c r="V681" s="6">
        <v>68</v>
      </c>
    </row>
    <row r="682" spans="22:22" x14ac:dyDescent="0.3">
      <c r="V682" s="6">
        <v>68.099999999999994</v>
      </c>
    </row>
    <row r="683" spans="22:22" x14ac:dyDescent="0.3">
      <c r="V683" s="6">
        <v>68.2</v>
      </c>
    </row>
    <row r="684" spans="22:22" x14ac:dyDescent="0.3">
      <c r="V684" s="6">
        <v>68.3</v>
      </c>
    </row>
    <row r="685" spans="22:22" x14ac:dyDescent="0.3">
      <c r="V685" s="6">
        <v>68.400000000000006</v>
      </c>
    </row>
    <row r="686" spans="22:22" x14ac:dyDescent="0.3">
      <c r="V686" s="6">
        <v>68.5</v>
      </c>
    </row>
    <row r="687" spans="22:22" x14ac:dyDescent="0.3">
      <c r="V687" s="6">
        <v>68.599999999999994</v>
      </c>
    </row>
    <row r="688" spans="22:22" x14ac:dyDescent="0.3">
      <c r="V688" s="6">
        <v>68.7</v>
      </c>
    </row>
    <row r="689" spans="22:22" x14ac:dyDescent="0.3">
      <c r="V689" s="6">
        <v>68.8</v>
      </c>
    </row>
    <row r="690" spans="22:22" x14ac:dyDescent="0.3">
      <c r="V690" s="6">
        <v>68.900000000000006</v>
      </c>
    </row>
    <row r="691" spans="22:22" x14ac:dyDescent="0.3">
      <c r="V691" s="6">
        <v>69</v>
      </c>
    </row>
    <row r="692" spans="22:22" x14ac:dyDescent="0.3">
      <c r="V692" s="6">
        <v>69.099999999999994</v>
      </c>
    </row>
    <row r="693" spans="22:22" x14ac:dyDescent="0.3">
      <c r="V693" s="6">
        <v>69.2</v>
      </c>
    </row>
    <row r="694" spans="22:22" x14ac:dyDescent="0.3">
      <c r="V694" s="6">
        <v>69.3</v>
      </c>
    </row>
    <row r="695" spans="22:22" x14ac:dyDescent="0.3">
      <c r="V695" s="6">
        <v>69.400000000000006</v>
      </c>
    </row>
    <row r="696" spans="22:22" x14ac:dyDescent="0.3">
      <c r="V696" s="6">
        <v>69.5</v>
      </c>
    </row>
    <row r="697" spans="22:22" x14ac:dyDescent="0.3">
      <c r="V697" s="6">
        <v>69.599999999999994</v>
      </c>
    </row>
    <row r="698" spans="22:22" x14ac:dyDescent="0.3">
      <c r="V698" s="6">
        <v>69.7</v>
      </c>
    </row>
    <row r="699" spans="22:22" x14ac:dyDescent="0.3">
      <c r="V699" s="6">
        <v>69.8</v>
      </c>
    </row>
    <row r="700" spans="22:22" x14ac:dyDescent="0.3">
      <c r="V700" s="6">
        <v>69.900000000000006</v>
      </c>
    </row>
    <row r="701" spans="22:22" x14ac:dyDescent="0.3">
      <c r="V701" s="6">
        <v>70</v>
      </c>
    </row>
    <row r="702" spans="22:22" x14ac:dyDescent="0.3">
      <c r="V702" s="6">
        <v>70.099999999999994</v>
      </c>
    </row>
    <row r="703" spans="22:22" x14ac:dyDescent="0.3">
      <c r="V703" s="6">
        <v>70.2</v>
      </c>
    </row>
    <row r="704" spans="22:22" x14ac:dyDescent="0.3">
      <c r="V704" s="6">
        <v>70.3</v>
      </c>
    </row>
    <row r="705" spans="22:22" x14ac:dyDescent="0.3">
      <c r="V705" s="6">
        <v>70.400000000000006</v>
      </c>
    </row>
    <row r="706" spans="22:22" x14ac:dyDescent="0.3">
      <c r="V706" s="6">
        <v>70.5</v>
      </c>
    </row>
    <row r="707" spans="22:22" x14ac:dyDescent="0.3">
      <c r="V707" s="6">
        <v>70.599999999999994</v>
      </c>
    </row>
    <row r="708" spans="22:22" x14ac:dyDescent="0.3">
      <c r="V708" s="6">
        <v>70.7</v>
      </c>
    </row>
    <row r="709" spans="22:22" x14ac:dyDescent="0.3">
      <c r="V709" s="6">
        <v>70.8</v>
      </c>
    </row>
    <row r="710" spans="22:22" x14ac:dyDescent="0.3">
      <c r="V710" s="6">
        <v>70.900000000000006</v>
      </c>
    </row>
    <row r="711" spans="22:22" x14ac:dyDescent="0.3">
      <c r="V711" s="6">
        <v>71</v>
      </c>
    </row>
    <row r="712" spans="22:22" x14ac:dyDescent="0.3">
      <c r="V712" s="6">
        <v>71.099999999999994</v>
      </c>
    </row>
    <row r="713" spans="22:22" x14ac:dyDescent="0.3">
      <c r="V713" s="6">
        <v>71.2</v>
      </c>
    </row>
    <row r="714" spans="22:22" x14ac:dyDescent="0.3">
      <c r="V714" s="6">
        <v>71.3</v>
      </c>
    </row>
    <row r="715" spans="22:22" x14ac:dyDescent="0.3">
      <c r="V715" s="6">
        <v>71.400000000000006</v>
      </c>
    </row>
    <row r="716" spans="22:22" x14ac:dyDescent="0.3">
      <c r="V716" s="6">
        <v>71.5</v>
      </c>
    </row>
    <row r="717" spans="22:22" x14ac:dyDescent="0.3">
      <c r="V717" s="6">
        <v>71.599999999999994</v>
      </c>
    </row>
    <row r="718" spans="22:22" x14ac:dyDescent="0.3">
      <c r="V718" s="6">
        <v>71.7</v>
      </c>
    </row>
    <row r="719" spans="22:22" x14ac:dyDescent="0.3">
      <c r="V719" s="6">
        <v>71.8</v>
      </c>
    </row>
    <row r="720" spans="22:22" x14ac:dyDescent="0.3">
      <c r="V720" s="6">
        <v>71.900000000000006</v>
      </c>
    </row>
    <row r="721" spans="22:22" x14ac:dyDescent="0.3">
      <c r="V721" s="6">
        <v>72</v>
      </c>
    </row>
    <row r="722" spans="22:22" x14ac:dyDescent="0.3">
      <c r="V722" s="6">
        <v>72.099999999999994</v>
      </c>
    </row>
    <row r="723" spans="22:22" x14ac:dyDescent="0.3">
      <c r="V723" s="6">
        <v>72.2</v>
      </c>
    </row>
    <row r="724" spans="22:22" x14ac:dyDescent="0.3">
      <c r="V724" s="6">
        <v>72.3</v>
      </c>
    </row>
    <row r="725" spans="22:22" x14ac:dyDescent="0.3">
      <c r="V725" s="6">
        <v>72.400000000000006</v>
      </c>
    </row>
    <row r="726" spans="22:22" x14ac:dyDescent="0.3">
      <c r="V726" s="6">
        <v>72.5</v>
      </c>
    </row>
    <row r="727" spans="22:22" x14ac:dyDescent="0.3">
      <c r="V727" s="6">
        <v>72.599999999999994</v>
      </c>
    </row>
    <row r="728" spans="22:22" x14ac:dyDescent="0.3">
      <c r="V728" s="6">
        <v>72.7</v>
      </c>
    </row>
    <row r="729" spans="22:22" x14ac:dyDescent="0.3">
      <c r="V729" s="6">
        <v>72.8</v>
      </c>
    </row>
    <row r="730" spans="22:22" x14ac:dyDescent="0.3">
      <c r="V730" s="6">
        <v>72.900000000000006</v>
      </c>
    </row>
    <row r="731" spans="22:22" x14ac:dyDescent="0.3">
      <c r="V731" s="6">
        <v>73</v>
      </c>
    </row>
    <row r="732" spans="22:22" x14ac:dyDescent="0.3">
      <c r="V732" s="6">
        <v>73.099999999999994</v>
      </c>
    </row>
    <row r="733" spans="22:22" x14ac:dyDescent="0.3">
      <c r="V733" s="6">
        <v>73.2</v>
      </c>
    </row>
    <row r="734" spans="22:22" x14ac:dyDescent="0.3">
      <c r="V734" s="6">
        <v>73.3</v>
      </c>
    </row>
    <row r="735" spans="22:22" x14ac:dyDescent="0.3">
      <c r="V735" s="6">
        <v>73.400000000000006</v>
      </c>
    </row>
    <row r="736" spans="22:22" x14ac:dyDescent="0.3">
      <c r="V736" s="6">
        <v>73.5</v>
      </c>
    </row>
    <row r="737" spans="22:22" x14ac:dyDescent="0.3">
      <c r="V737" s="6">
        <v>73.599999999999994</v>
      </c>
    </row>
    <row r="738" spans="22:22" x14ac:dyDescent="0.3">
      <c r="V738" s="6">
        <v>73.7</v>
      </c>
    </row>
    <row r="739" spans="22:22" x14ac:dyDescent="0.3">
      <c r="V739" s="6">
        <v>73.8</v>
      </c>
    </row>
    <row r="740" spans="22:22" x14ac:dyDescent="0.3">
      <c r="V740" s="6">
        <v>73.900000000000006</v>
      </c>
    </row>
    <row r="741" spans="22:22" x14ac:dyDescent="0.3">
      <c r="V741" s="6">
        <v>74</v>
      </c>
    </row>
    <row r="742" spans="22:22" x14ac:dyDescent="0.3">
      <c r="V742" s="6">
        <v>74.099999999999994</v>
      </c>
    </row>
    <row r="743" spans="22:22" x14ac:dyDescent="0.3">
      <c r="V743" s="6">
        <v>74.2</v>
      </c>
    </row>
    <row r="744" spans="22:22" x14ac:dyDescent="0.3">
      <c r="V744" s="6">
        <v>74.3</v>
      </c>
    </row>
    <row r="745" spans="22:22" x14ac:dyDescent="0.3">
      <c r="V745" s="6">
        <v>74.400000000000006</v>
      </c>
    </row>
    <row r="746" spans="22:22" x14ac:dyDescent="0.3">
      <c r="V746" s="6">
        <v>74.5</v>
      </c>
    </row>
    <row r="747" spans="22:22" x14ac:dyDescent="0.3">
      <c r="V747" s="6">
        <v>74.599999999999994</v>
      </c>
    </row>
    <row r="748" spans="22:22" x14ac:dyDescent="0.3">
      <c r="V748" s="6">
        <v>74.7</v>
      </c>
    </row>
    <row r="749" spans="22:22" x14ac:dyDescent="0.3">
      <c r="V749" s="6">
        <v>74.8</v>
      </c>
    </row>
    <row r="750" spans="22:22" x14ac:dyDescent="0.3">
      <c r="V750" s="6">
        <v>74.900000000000006</v>
      </c>
    </row>
    <row r="751" spans="22:22" x14ac:dyDescent="0.3">
      <c r="V751" s="6">
        <v>75</v>
      </c>
    </row>
    <row r="752" spans="22:22" x14ac:dyDescent="0.3">
      <c r="V752" s="6">
        <v>75.099999999999994</v>
      </c>
    </row>
    <row r="753" spans="22:22" x14ac:dyDescent="0.3">
      <c r="V753" s="6">
        <v>75.2</v>
      </c>
    </row>
    <row r="754" spans="22:22" x14ac:dyDescent="0.3">
      <c r="V754" s="6">
        <v>75.3</v>
      </c>
    </row>
    <row r="755" spans="22:22" x14ac:dyDescent="0.3">
      <c r="V755" s="6">
        <v>75.400000000000006</v>
      </c>
    </row>
    <row r="756" spans="22:22" x14ac:dyDescent="0.3">
      <c r="V756" s="6">
        <v>75.5</v>
      </c>
    </row>
    <row r="757" spans="22:22" x14ac:dyDescent="0.3">
      <c r="V757" s="6">
        <v>75.599999999999994</v>
      </c>
    </row>
    <row r="758" spans="22:22" x14ac:dyDescent="0.3">
      <c r="V758" s="6">
        <v>75.7</v>
      </c>
    </row>
    <row r="759" spans="22:22" x14ac:dyDescent="0.3">
      <c r="V759" s="6">
        <v>75.8</v>
      </c>
    </row>
    <row r="760" spans="22:22" x14ac:dyDescent="0.3">
      <c r="V760" s="6">
        <v>75.900000000000006</v>
      </c>
    </row>
    <row r="761" spans="22:22" x14ac:dyDescent="0.3">
      <c r="V761" s="6">
        <v>76</v>
      </c>
    </row>
    <row r="762" spans="22:22" x14ac:dyDescent="0.3">
      <c r="V762" s="6">
        <v>76.099999999999994</v>
      </c>
    </row>
    <row r="763" spans="22:22" x14ac:dyDescent="0.3">
      <c r="V763" s="6">
        <v>76.2</v>
      </c>
    </row>
    <row r="764" spans="22:22" x14ac:dyDescent="0.3">
      <c r="V764" s="6">
        <v>76.3</v>
      </c>
    </row>
    <row r="765" spans="22:22" x14ac:dyDescent="0.3">
      <c r="V765" s="6">
        <v>76.400000000000006</v>
      </c>
    </row>
    <row r="766" spans="22:22" x14ac:dyDescent="0.3">
      <c r="V766" s="6">
        <v>76.5</v>
      </c>
    </row>
    <row r="767" spans="22:22" x14ac:dyDescent="0.3">
      <c r="V767" s="6">
        <v>76.599999999999994</v>
      </c>
    </row>
    <row r="768" spans="22:22" x14ac:dyDescent="0.3">
      <c r="V768" s="6">
        <v>76.7</v>
      </c>
    </row>
    <row r="769" spans="22:22" x14ac:dyDescent="0.3">
      <c r="V769" s="6">
        <v>76.8</v>
      </c>
    </row>
    <row r="770" spans="22:22" x14ac:dyDescent="0.3">
      <c r="V770" s="6">
        <v>76.900000000000006</v>
      </c>
    </row>
    <row r="771" spans="22:22" x14ac:dyDescent="0.3">
      <c r="V771" s="6">
        <v>77</v>
      </c>
    </row>
    <row r="772" spans="22:22" x14ac:dyDescent="0.3">
      <c r="V772" s="6">
        <v>77.099999999999994</v>
      </c>
    </row>
    <row r="773" spans="22:22" x14ac:dyDescent="0.3">
      <c r="V773" s="6">
        <v>77.2</v>
      </c>
    </row>
    <row r="774" spans="22:22" x14ac:dyDescent="0.3">
      <c r="V774" s="6">
        <v>77.3</v>
      </c>
    </row>
    <row r="775" spans="22:22" x14ac:dyDescent="0.3">
      <c r="V775" s="6">
        <v>77.400000000000006</v>
      </c>
    </row>
    <row r="776" spans="22:22" x14ac:dyDescent="0.3">
      <c r="V776" s="6">
        <v>77.5</v>
      </c>
    </row>
    <row r="777" spans="22:22" x14ac:dyDescent="0.3">
      <c r="V777" s="6">
        <v>77.599999999999994</v>
      </c>
    </row>
    <row r="778" spans="22:22" x14ac:dyDescent="0.3">
      <c r="V778" s="6">
        <v>77.7</v>
      </c>
    </row>
    <row r="779" spans="22:22" x14ac:dyDescent="0.3">
      <c r="V779" s="6">
        <v>77.8</v>
      </c>
    </row>
    <row r="780" spans="22:22" x14ac:dyDescent="0.3">
      <c r="V780" s="6">
        <v>77.900000000000006</v>
      </c>
    </row>
    <row r="781" spans="22:22" x14ac:dyDescent="0.3">
      <c r="V781" s="6">
        <v>78</v>
      </c>
    </row>
    <row r="782" spans="22:22" x14ac:dyDescent="0.3">
      <c r="V782" s="6">
        <v>78.099999999999994</v>
      </c>
    </row>
    <row r="783" spans="22:22" x14ac:dyDescent="0.3">
      <c r="V783" s="6">
        <v>78.2</v>
      </c>
    </row>
    <row r="784" spans="22:22" x14ac:dyDescent="0.3">
      <c r="V784" s="6">
        <v>78.3</v>
      </c>
    </row>
    <row r="785" spans="22:22" x14ac:dyDescent="0.3">
      <c r="V785" s="6">
        <v>78.400000000000006</v>
      </c>
    </row>
    <row r="786" spans="22:22" x14ac:dyDescent="0.3">
      <c r="V786" s="6">
        <v>78.5</v>
      </c>
    </row>
    <row r="787" spans="22:22" x14ac:dyDescent="0.3">
      <c r="V787" s="6">
        <v>78.599999999999994</v>
      </c>
    </row>
    <row r="788" spans="22:22" x14ac:dyDescent="0.3">
      <c r="V788" s="6">
        <v>78.7</v>
      </c>
    </row>
    <row r="789" spans="22:22" x14ac:dyDescent="0.3">
      <c r="V789" s="6">
        <v>78.8</v>
      </c>
    </row>
    <row r="790" spans="22:22" x14ac:dyDescent="0.3">
      <c r="V790" s="6">
        <v>78.900000000000006</v>
      </c>
    </row>
    <row r="791" spans="22:22" x14ac:dyDescent="0.3">
      <c r="V791" s="6">
        <v>79</v>
      </c>
    </row>
    <row r="792" spans="22:22" x14ac:dyDescent="0.3">
      <c r="V792" s="6">
        <v>79.099999999999994</v>
      </c>
    </row>
    <row r="793" spans="22:22" x14ac:dyDescent="0.3">
      <c r="V793" s="6">
        <v>79.2</v>
      </c>
    </row>
    <row r="794" spans="22:22" x14ac:dyDescent="0.3">
      <c r="V794" s="6">
        <v>79.3</v>
      </c>
    </row>
    <row r="795" spans="22:22" x14ac:dyDescent="0.3">
      <c r="V795" s="6">
        <v>79.400000000000006</v>
      </c>
    </row>
    <row r="796" spans="22:22" x14ac:dyDescent="0.3">
      <c r="V796" s="6">
        <v>79.5</v>
      </c>
    </row>
    <row r="797" spans="22:22" x14ac:dyDescent="0.3">
      <c r="V797" s="6">
        <v>79.599999999999994</v>
      </c>
    </row>
    <row r="798" spans="22:22" x14ac:dyDescent="0.3">
      <c r="V798" s="6">
        <v>79.7</v>
      </c>
    </row>
    <row r="799" spans="22:22" x14ac:dyDescent="0.3">
      <c r="V799" s="6">
        <v>79.8</v>
      </c>
    </row>
    <row r="800" spans="22:22" x14ac:dyDescent="0.3">
      <c r="V800" s="6">
        <v>79.900000000000006</v>
      </c>
    </row>
    <row r="801" spans="22:22" x14ac:dyDescent="0.3">
      <c r="V801" s="6">
        <v>80</v>
      </c>
    </row>
    <row r="802" spans="22:22" x14ac:dyDescent="0.3">
      <c r="V802" s="6">
        <v>80.099999999999994</v>
      </c>
    </row>
    <row r="803" spans="22:22" x14ac:dyDescent="0.3">
      <c r="V803" s="6">
        <v>80.2</v>
      </c>
    </row>
    <row r="804" spans="22:22" x14ac:dyDescent="0.3">
      <c r="V804" s="6">
        <v>80.3</v>
      </c>
    </row>
    <row r="805" spans="22:22" x14ac:dyDescent="0.3">
      <c r="V805" s="6">
        <v>80.400000000000006</v>
      </c>
    </row>
    <row r="806" spans="22:22" x14ac:dyDescent="0.3">
      <c r="V806" s="6">
        <v>80.5</v>
      </c>
    </row>
    <row r="807" spans="22:22" x14ac:dyDescent="0.3">
      <c r="V807" s="6">
        <v>80.599999999999994</v>
      </c>
    </row>
    <row r="808" spans="22:22" x14ac:dyDescent="0.3">
      <c r="V808" s="6">
        <v>80.7</v>
      </c>
    </row>
    <row r="809" spans="22:22" x14ac:dyDescent="0.3">
      <c r="V809" s="6">
        <v>80.8</v>
      </c>
    </row>
    <row r="810" spans="22:22" x14ac:dyDescent="0.3">
      <c r="V810" s="6">
        <v>80.900000000000006</v>
      </c>
    </row>
    <row r="811" spans="22:22" x14ac:dyDescent="0.3">
      <c r="V811" s="6">
        <v>81</v>
      </c>
    </row>
    <row r="812" spans="22:22" x14ac:dyDescent="0.3">
      <c r="V812" s="6">
        <v>81.099999999999994</v>
      </c>
    </row>
    <row r="813" spans="22:22" x14ac:dyDescent="0.3">
      <c r="V813" s="6">
        <v>81.2</v>
      </c>
    </row>
    <row r="814" spans="22:22" x14ac:dyDescent="0.3">
      <c r="V814" s="6">
        <v>81.3</v>
      </c>
    </row>
    <row r="815" spans="22:22" x14ac:dyDescent="0.3">
      <c r="V815" s="6">
        <v>81.400000000000006</v>
      </c>
    </row>
    <row r="816" spans="22:22" x14ac:dyDescent="0.3">
      <c r="V816" s="6">
        <v>81.5</v>
      </c>
    </row>
    <row r="817" spans="22:22" x14ac:dyDescent="0.3">
      <c r="V817" s="6">
        <v>81.599999999999994</v>
      </c>
    </row>
    <row r="818" spans="22:22" x14ac:dyDescent="0.3">
      <c r="V818" s="6">
        <v>81.7</v>
      </c>
    </row>
    <row r="819" spans="22:22" x14ac:dyDescent="0.3">
      <c r="V819" s="6">
        <v>81.8</v>
      </c>
    </row>
    <row r="820" spans="22:22" x14ac:dyDescent="0.3">
      <c r="V820" s="6">
        <v>81.900000000000006</v>
      </c>
    </row>
    <row r="821" spans="22:22" x14ac:dyDescent="0.3">
      <c r="V821" s="6">
        <v>82</v>
      </c>
    </row>
    <row r="822" spans="22:22" x14ac:dyDescent="0.3">
      <c r="V822" s="6">
        <v>82.1</v>
      </c>
    </row>
    <row r="823" spans="22:22" x14ac:dyDescent="0.3">
      <c r="V823" s="6">
        <v>82.2</v>
      </c>
    </row>
    <row r="824" spans="22:22" x14ac:dyDescent="0.3">
      <c r="V824" s="6">
        <v>82.3</v>
      </c>
    </row>
    <row r="825" spans="22:22" x14ac:dyDescent="0.3">
      <c r="V825" s="6">
        <v>82.4</v>
      </c>
    </row>
    <row r="826" spans="22:22" x14ac:dyDescent="0.3">
      <c r="V826" s="6">
        <v>82.5</v>
      </c>
    </row>
    <row r="827" spans="22:22" x14ac:dyDescent="0.3">
      <c r="V827" s="6">
        <v>82.6</v>
      </c>
    </row>
    <row r="828" spans="22:22" x14ac:dyDescent="0.3">
      <c r="V828" s="6">
        <v>82.7</v>
      </c>
    </row>
    <row r="829" spans="22:22" x14ac:dyDescent="0.3">
      <c r="V829" s="6">
        <v>82.8</v>
      </c>
    </row>
    <row r="830" spans="22:22" x14ac:dyDescent="0.3">
      <c r="V830" s="6">
        <v>82.9</v>
      </c>
    </row>
    <row r="831" spans="22:22" x14ac:dyDescent="0.3">
      <c r="V831" s="6">
        <v>83</v>
      </c>
    </row>
    <row r="832" spans="22:22" x14ac:dyDescent="0.3">
      <c r="V832" s="6">
        <v>83.1</v>
      </c>
    </row>
    <row r="833" spans="22:22" x14ac:dyDescent="0.3">
      <c r="V833" s="6">
        <v>83.2</v>
      </c>
    </row>
    <row r="834" spans="22:22" x14ac:dyDescent="0.3">
      <c r="V834" s="6">
        <v>83.3</v>
      </c>
    </row>
    <row r="835" spans="22:22" x14ac:dyDescent="0.3">
      <c r="V835" s="6">
        <v>83.4</v>
      </c>
    </row>
    <row r="836" spans="22:22" x14ac:dyDescent="0.3">
      <c r="V836" s="6">
        <v>83.5</v>
      </c>
    </row>
    <row r="837" spans="22:22" x14ac:dyDescent="0.3">
      <c r="V837" s="6">
        <v>83.6</v>
      </c>
    </row>
    <row r="838" spans="22:22" x14ac:dyDescent="0.3">
      <c r="V838" s="6">
        <v>83.7</v>
      </c>
    </row>
    <row r="839" spans="22:22" x14ac:dyDescent="0.3">
      <c r="V839" s="6">
        <v>83.8</v>
      </c>
    </row>
    <row r="840" spans="22:22" x14ac:dyDescent="0.3">
      <c r="V840" s="6">
        <v>83.9</v>
      </c>
    </row>
    <row r="841" spans="22:22" x14ac:dyDescent="0.3">
      <c r="V841" s="6">
        <v>84</v>
      </c>
    </row>
    <row r="842" spans="22:22" x14ac:dyDescent="0.3">
      <c r="V842" s="6">
        <v>84.1</v>
      </c>
    </row>
    <row r="843" spans="22:22" x14ac:dyDescent="0.3">
      <c r="V843" s="6">
        <v>84.2</v>
      </c>
    </row>
    <row r="844" spans="22:22" x14ac:dyDescent="0.3">
      <c r="V844" s="6">
        <v>84.3</v>
      </c>
    </row>
    <row r="845" spans="22:22" x14ac:dyDescent="0.3">
      <c r="V845" s="6">
        <v>84.4</v>
      </c>
    </row>
    <row r="846" spans="22:22" x14ac:dyDescent="0.3">
      <c r="V846" s="6">
        <v>84.5</v>
      </c>
    </row>
    <row r="847" spans="22:22" x14ac:dyDescent="0.3">
      <c r="V847" s="6">
        <v>84.6</v>
      </c>
    </row>
    <row r="848" spans="22:22" x14ac:dyDescent="0.3">
      <c r="V848" s="6">
        <v>84.7</v>
      </c>
    </row>
    <row r="849" spans="22:22" x14ac:dyDescent="0.3">
      <c r="V849" s="6">
        <v>84.8</v>
      </c>
    </row>
    <row r="850" spans="22:22" x14ac:dyDescent="0.3">
      <c r="V850" s="6">
        <v>84.9</v>
      </c>
    </row>
    <row r="851" spans="22:22" x14ac:dyDescent="0.3">
      <c r="V851" s="6">
        <v>85</v>
      </c>
    </row>
    <row r="852" spans="22:22" x14ac:dyDescent="0.3">
      <c r="V852" s="6">
        <v>85.1</v>
      </c>
    </row>
    <row r="853" spans="22:22" x14ac:dyDescent="0.3">
      <c r="V853" s="6">
        <v>85.2</v>
      </c>
    </row>
    <row r="854" spans="22:22" x14ac:dyDescent="0.3">
      <c r="V854" s="6">
        <v>85.3</v>
      </c>
    </row>
    <row r="855" spans="22:22" x14ac:dyDescent="0.3">
      <c r="V855" s="6">
        <v>85.4</v>
      </c>
    </row>
    <row r="856" spans="22:22" x14ac:dyDescent="0.3">
      <c r="V856" s="6">
        <v>85.5</v>
      </c>
    </row>
    <row r="857" spans="22:22" x14ac:dyDescent="0.3">
      <c r="V857" s="6">
        <v>85.6</v>
      </c>
    </row>
    <row r="858" spans="22:22" x14ac:dyDescent="0.3">
      <c r="V858" s="6">
        <v>85.7</v>
      </c>
    </row>
    <row r="859" spans="22:22" x14ac:dyDescent="0.3">
      <c r="V859" s="6">
        <v>85.8</v>
      </c>
    </row>
    <row r="860" spans="22:22" x14ac:dyDescent="0.3">
      <c r="V860" s="6">
        <v>85.9</v>
      </c>
    </row>
    <row r="861" spans="22:22" x14ac:dyDescent="0.3">
      <c r="V861" s="6">
        <v>86</v>
      </c>
    </row>
    <row r="862" spans="22:22" x14ac:dyDescent="0.3">
      <c r="V862" s="6">
        <v>86.1</v>
      </c>
    </row>
    <row r="863" spans="22:22" x14ac:dyDescent="0.3">
      <c r="V863" s="6">
        <v>86.2</v>
      </c>
    </row>
    <row r="864" spans="22:22" x14ac:dyDescent="0.3">
      <c r="V864" s="6">
        <v>86.3</v>
      </c>
    </row>
    <row r="865" spans="22:22" x14ac:dyDescent="0.3">
      <c r="V865" s="6">
        <v>86.4</v>
      </c>
    </row>
    <row r="866" spans="22:22" x14ac:dyDescent="0.3">
      <c r="V866" s="6">
        <v>86.5</v>
      </c>
    </row>
    <row r="867" spans="22:22" x14ac:dyDescent="0.3">
      <c r="V867" s="6">
        <v>86.6</v>
      </c>
    </row>
    <row r="868" spans="22:22" x14ac:dyDescent="0.3">
      <c r="V868" s="6">
        <v>86.7</v>
      </c>
    </row>
    <row r="869" spans="22:22" x14ac:dyDescent="0.3">
      <c r="V869" s="6">
        <v>86.8</v>
      </c>
    </row>
    <row r="870" spans="22:22" x14ac:dyDescent="0.3">
      <c r="V870" s="6">
        <v>86.9</v>
      </c>
    </row>
    <row r="871" spans="22:22" x14ac:dyDescent="0.3">
      <c r="V871" s="6">
        <v>87</v>
      </c>
    </row>
    <row r="872" spans="22:22" x14ac:dyDescent="0.3">
      <c r="V872" s="6">
        <v>87.1</v>
      </c>
    </row>
    <row r="873" spans="22:22" x14ac:dyDescent="0.3">
      <c r="V873" s="6">
        <v>87.2</v>
      </c>
    </row>
    <row r="874" spans="22:22" x14ac:dyDescent="0.3">
      <c r="V874" s="6">
        <v>87.3</v>
      </c>
    </row>
    <row r="875" spans="22:22" x14ac:dyDescent="0.3">
      <c r="V875" s="6">
        <v>87.4</v>
      </c>
    </row>
    <row r="876" spans="22:22" x14ac:dyDescent="0.3">
      <c r="V876" s="6">
        <v>87.5</v>
      </c>
    </row>
    <row r="877" spans="22:22" x14ac:dyDescent="0.3">
      <c r="V877" s="6">
        <v>87.6</v>
      </c>
    </row>
    <row r="878" spans="22:22" x14ac:dyDescent="0.3">
      <c r="V878" s="6">
        <v>87.7</v>
      </c>
    </row>
    <row r="879" spans="22:22" x14ac:dyDescent="0.3">
      <c r="V879" s="6">
        <v>87.8</v>
      </c>
    </row>
    <row r="880" spans="22:22" x14ac:dyDescent="0.3">
      <c r="V880" s="6">
        <v>87.9</v>
      </c>
    </row>
    <row r="881" spans="22:22" x14ac:dyDescent="0.3">
      <c r="V881" s="6">
        <v>88</v>
      </c>
    </row>
    <row r="882" spans="22:22" x14ac:dyDescent="0.3">
      <c r="V882" s="6">
        <v>88.1</v>
      </c>
    </row>
    <row r="883" spans="22:22" x14ac:dyDescent="0.3">
      <c r="V883" s="6">
        <v>88.2</v>
      </c>
    </row>
    <row r="884" spans="22:22" x14ac:dyDescent="0.3">
      <c r="V884" s="6">
        <v>88.3</v>
      </c>
    </row>
    <row r="885" spans="22:22" x14ac:dyDescent="0.3">
      <c r="V885" s="6">
        <v>88.4</v>
      </c>
    </row>
    <row r="886" spans="22:22" x14ac:dyDescent="0.3">
      <c r="V886" s="6">
        <v>88.5</v>
      </c>
    </row>
    <row r="887" spans="22:22" x14ac:dyDescent="0.3">
      <c r="V887" s="6">
        <v>88.6</v>
      </c>
    </row>
    <row r="888" spans="22:22" x14ac:dyDescent="0.3">
      <c r="V888" s="6">
        <v>88.7</v>
      </c>
    </row>
    <row r="889" spans="22:22" x14ac:dyDescent="0.3">
      <c r="V889" s="6">
        <v>88.8</v>
      </c>
    </row>
    <row r="890" spans="22:22" x14ac:dyDescent="0.3">
      <c r="V890" s="6">
        <v>88.9</v>
      </c>
    </row>
    <row r="891" spans="22:22" x14ac:dyDescent="0.3">
      <c r="V891" s="6">
        <v>89</v>
      </c>
    </row>
    <row r="892" spans="22:22" x14ac:dyDescent="0.3">
      <c r="V892" s="6">
        <v>89.1</v>
      </c>
    </row>
    <row r="893" spans="22:22" x14ac:dyDescent="0.3">
      <c r="V893" s="6">
        <v>89.2</v>
      </c>
    </row>
    <row r="894" spans="22:22" x14ac:dyDescent="0.3">
      <c r="V894" s="6">
        <v>89.3</v>
      </c>
    </row>
    <row r="895" spans="22:22" x14ac:dyDescent="0.3">
      <c r="V895" s="6">
        <v>89.4</v>
      </c>
    </row>
    <row r="896" spans="22:22" x14ac:dyDescent="0.3">
      <c r="V896" s="6">
        <v>89.5</v>
      </c>
    </row>
    <row r="897" spans="22:22" x14ac:dyDescent="0.3">
      <c r="V897" s="6">
        <v>89.6</v>
      </c>
    </row>
    <row r="898" spans="22:22" x14ac:dyDescent="0.3">
      <c r="V898" s="6">
        <v>89.7</v>
      </c>
    </row>
    <row r="899" spans="22:22" x14ac:dyDescent="0.3">
      <c r="V899" s="6">
        <v>89.8</v>
      </c>
    </row>
    <row r="900" spans="22:22" x14ac:dyDescent="0.3">
      <c r="V900" s="6">
        <v>89.9</v>
      </c>
    </row>
    <row r="901" spans="22:22" x14ac:dyDescent="0.3">
      <c r="V901" s="6">
        <v>90</v>
      </c>
    </row>
    <row r="902" spans="22:22" x14ac:dyDescent="0.3">
      <c r="V902" s="6">
        <v>90.1</v>
      </c>
    </row>
    <row r="903" spans="22:22" x14ac:dyDescent="0.3">
      <c r="V903" s="6">
        <v>90.2</v>
      </c>
    </row>
    <row r="904" spans="22:22" x14ac:dyDescent="0.3">
      <c r="V904" s="6">
        <v>90.3</v>
      </c>
    </row>
    <row r="905" spans="22:22" x14ac:dyDescent="0.3">
      <c r="V905" s="6">
        <v>90.4</v>
      </c>
    </row>
    <row r="906" spans="22:22" x14ac:dyDescent="0.3">
      <c r="V906" s="6">
        <v>90.5</v>
      </c>
    </row>
    <row r="907" spans="22:22" x14ac:dyDescent="0.3">
      <c r="V907" s="6">
        <v>90.6</v>
      </c>
    </row>
    <row r="908" spans="22:22" x14ac:dyDescent="0.3">
      <c r="V908" s="6">
        <v>90.7</v>
      </c>
    </row>
    <row r="909" spans="22:22" x14ac:dyDescent="0.3">
      <c r="V909" s="6">
        <v>90.8</v>
      </c>
    </row>
    <row r="910" spans="22:22" x14ac:dyDescent="0.3">
      <c r="V910" s="6">
        <v>90.9</v>
      </c>
    </row>
    <row r="911" spans="22:22" x14ac:dyDescent="0.3">
      <c r="V911" s="6">
        <v>91</v>
      </c>
    </row>
    <row r="912" spans="22:22" x14ac:dyDescent="0.3">
      <c r="V912" s="6">
        <v>91.1</v>
      </c>
    </row>
    <row r="913" spans="22:22" x14ac:dyDescent="0.3">
      <c r="V913" s="6">
        <v>91.2</v>
      </c>
    </row>
    <row r="914" spans="22:22" x14ac:dyDescent="0.3">
      <c r="V914" s="6">
        <v>91.3</v>
      </c>
    </row>
    <row r="915" spans="22:22" x14ac:dyDescent="0.3">
      <c r="V915" s="6">
        <v>91.4</v>
      </c>
    </row>
    <row r="916" spans="22:22" x14ac:dyDescent="0.3">
      <c r="V916" s="6">
        <v>91.5</v>
      </c>
    </row>
    <row r="917" spans="22:22" x14ac:dyDescent="0.3">
      <c r="V917" s="6">
        <v>91.6</v>
      </c>
    </row>
    <row r="918" spans="22:22" x14ac:dyDescent="0.3">
      <c r="V918" s="6">
        <v>91.7</v>
      </c>
    </row>
    <row r="919" spans="22:22" x14ac:dyDescent="0.3">
      <c r="V919" s="6">
        <v>91.8</v>
      </c>
    </row>
    <row r="920" spans="22:22" x14ac:dyDescent="0.3">
      <c r="V920" s="6">
        <v>91.9</v>
      </c>
    </row>
    <row r="921" spans="22:22" x14ac:dyDescent="0.3">
      <c r="V921" s="6">
        <v>92</v>
      </c>
    </row>
    <row r="922" spans="22:22" x14ac:dyDescent="0.3">
      <c r="V922" s="6">
        <v>92.1</v>
      </c>
    </row>
    <row r="923" spans="22:22" x14ac:dyDescent="0.3">
      <c r="V923" s="6">
        <v>92.2</v>
      </c>
    </row>
    <row r="924" spans="22:22" x14ac:dyDescent="0.3">
      <c r="V924" s="6">
        <v>92.3</v>
      </c>
    </row>
    <row r="925" spans="22:22" x14ac:dyDescent="0.3">
      <c r="V925" s="6">
        <v>92.4</v>
      </c>
    </row>
    <row r="926" spans="22:22" x14ac:dyDescent="0.3">
      <c r="V926" s="6">
        <v>92.5</v>
      </c>
    </row>
    <row r="927" spans="22:22" x14ac:dyDescent="0.3">
      <c r="V927" s="6">
        <v>92.6</v>
      </c>
    </row>
    <row r="928" spans="22:22" x14ac:dyDescent="0.3">
      <c r="V928" s="6">
        <v>92.7</v>
      </c>
    </row>
    <row r="929" spans="22:22" x14ac:dyDescent="0.3">
      <c r="V929" s="6">
        <v>92.8</v>
      </c>
    </row>
    <row r="930" spans="22:22" x14ac:dyDescent="0.3">
      <c r="V930" s="6">
        <v>92.9</v>
      </c>
    </row>
    <row r="931" spans="22:22" x14ac:dyDescent="0.3">
      <c r="V931" s="6">
        <v>93</v>
      </c>
    </row>
    <row r="932" spans="22:22" x14ac:dyDescent="0.3">
      <c r="V932" s="6">
        <v>93.1</v>
      </c>
    </row>
    <row r="933" spans="22:22" x14ac:dyDescent="0.3">
      <c r="V933" s="6">
        <v>93.2</v>
      </c>
    </row>
    <row r="934" spans="22:22" x14ac:dyDescent="0.3">
      <c r="V934" s="6">
        <v>93.3</v>
      </c>
    </row>
    <row r="935" spans="22:22" x14ac:dyDescent="0.3">
      <c r="V935" s="6">
        <v>93.4</v>
      </c>
    </row>
    <row r="936" spans="22:22" x14ac:dyDescent="0.3">
      <c r="V936" s="6">
        <v>93.5</v>
      </c>
    </row>
    <row r="937" spans="22:22" x14ac:dyDescent="0.3">
      <c r="V937" s="6">
        <v>93.6</v>
      </c>
    </row>
    <row r="938" spans="22:22" x14ac:dyDescent="0.3">
      <c r="V938" s="6">
        <v>93.7</v>
      </c>
    </row>
    <row r="939" spans="22:22" x14ac:dyDescent="0.3">
      <c r="V939" s="6">
        <v>93.8</v>
      </c>
    </row>
    <row r="940" spans="22:22" x14ac:dyDescent="0.3">
      <c r="V940" s="6">
        <v>93.9</v>
      </c>
    </row>
    <row r="941" spans="22:22" x14ac:dyDescent="0.3">
      <c r="V941" s="6">
        <v>94</v>
      </c>
    </row>
    <row r="942" spans="22:22" x14ac:dyDescent="0.3">
      <c r="V942" s="6">
        <v>94.1</v>
      </c>
    </row>
    <row r="943" spans="22:22" x14ac:dyDescent="0.3">
      <c r="V943" s="6">
        <v>94.2</v>
      </c>
    </row>
    <row r="944" spans="22:22" x14ac:dyDescent="0.3">
      <c r="V944" s="6">
        <v>94.3</v>
      </c>
    </row>
    <row r="945" spans="22:22" x14ac:dyDescent="0.3">
      <c r="V945" s="6">
        <v>94.4</v>
      </c>
    </row>
    <row r="946" spans="22:22" x14ac:dyDescent="0.3">
      <c r="V946" s="6">
        <v>94.5</v>
      </c>
    </row>
    <row r="947" spans="22:22" x14ac:dyDescent="0.3">
      <c r="V947" s="6">
        <v>94.6</v>
      </c>
    </row>
    <row r="948" spans="22:22" x14ac:dyDescent="0.3">
      <c r="V948" s="6">
        <v>94.7</v>
      </c>
    </row>
    <row r="949" spans="22:22" x14ac:dyDescent="0.3">
      <c r="V949" s="6">
        <v>94.8</v>
      </c>
    </row>
    <row r="950" spans="22:22" x14ac:dyDescent="0.3">
      <c r="V950" s="6">
        <v>94.9</v>
      </c>
    </row>
    <row r="951" spans="22:22" x14ac:dyDescent="0.3">
      <c r="V951" s="6">
        <v>95</v>
      </c>
    </row>
    <row r="952" spans="22:22" x14ac:dyDescent="0.3">
      <c r="V952" s="6">
        <v>95.1</v>
      </c>
    </row>
    <row r="953" spans="22:22" x14ac:dyDescent="0.3">
      <c r="V953" s="6">
        <v>95.2</v>
      </c>
    </row>
    <row r="954" spans="22:22" x14ac:dyDescent="0.3">
      <c r="V954" s="6">
        <v>95.3</v>
      </c>
    </row>
    <row r="955" spans="22:22" x14ac:dyDescent="0.3">
      <c r="V955" s="6">
        <v>95.4</v>
      </c>
    </row>
    <row r="956" spans="22:22" x14ac:dyDescent="0.3">
      <c r="V956" s="6">
        <v>95.5</v>
      </c>
    </row>
    <row r="957" spans="22:22" x14ac:dyDescent="0.3">
      <c r="V957" s="6">
        <v>95.6</v>
      </c>
    </row>
    <row r="958" spans="22:22" x14ac:dyDescent="0.3">
      <c r="V958" s="6">
        <v>95.7</v>
      </c>
    </row>
    <row r="959" spans="22:22" x14ac:dyDescent="0.3">
      <c r="V959" s="6">
        <v>95.8</v>
      </c>
    </row>
    <row r="960" spans="22:22" x14ac:dyDescent="0.3">
      <c r="V960" s="6">
        <v>95.9</v>
      </c>
    </row>
    <row r="961" spans="22:22" x14ac:dyDescent="0.3">
      <c r="V961" s="6">
        <v>96</v>
      </c>
    </row>
    <row r="962" spans="22:22" x14ac:dyDescent="0.3">
      <c r="V962" s="6">
        <v>96.1</v>
      </c>
    </row>
    <row r="963" spans="22:22" x14ac:dyDescent="0.3">
      <c r="V963" s="6">
        <v>96.2</v>
      </c>
    </row>
    <row r="964" spans="22:22" x14ac:dyDescent="0.3">
      <c r="V964" s="6">
        <v>96.3</v>
      </c>
    </row>
    <row r="965" spans="22:22" x14ac:dyDescent="0.3">
      <c r="V965" s="6">
        <v>96.4</v>
      </c>
    </row>
    <row r="966" spans="22:22" x14ac:dyDescent="0.3">
      <c r="V966" s="6">
        <v>96.5</v>
      </c>
    </row>
    <row r="967" spans="22:22" x14ac:dyDescent="0.3">
      <c r="V967" s="6">
        <v>96.6</v>
      </c>
    </row>
    <row r="968" spans="22:22" x14ac:dyDescent="0.3">
      <c r="V968" s="6">
        <v>96.7</v>
      </c>
    </row>
    <row r="969" spans="22:22" x14ac:dyDescent="0.3">
      <c r="V969" s="6">
        <v>96.8</v>
      </c>
    </row>
    <row r="970" spans="22:22" x14ac:dyDescent="0.3">
      <c r="V970" s="6">
        <v>96.9</v>
      </c>
    </row>
    <row r="971" spans="22:22" x14ac:dyDescent="0.3">
      <c r="V971" s="6">
        <v>97</v>
      </c>
    </row>
    <row r="972" spans="22:22" x14ac:dyDescent="0.3">
      <c r="V972" s="6">
        <v>97.1</v>
      </c>
    </row>
    <row r="973" spans="22:22" x14ac:dyDescent="0.3">
      <c r="V973" s="6">
        <v>97.2</v>
      </c>
    </row>
    <row r="974" spans="22:22" x14ac:dyDescent="0.3">
      <c r="V974" s="6">
        <v>97.3</v>
      </c>
    </row>
    <row r="975" spans="22:22" x14ac:dyDescent="0.3">
      <c r="V975" s="6">
        <v>97.4</v>
      </c>
    </row>
    <row r="976" spans="22:22" x14ac:dyDescent="0.3">
      <c r="V976" s="6">
        <v>97.5</v>
      </c>
    </row>
    <row r="977" spans="22:22" x14ac:dyDescent="0.3">
      <c r="V977" s="6">
        <v>97.6</v>
      </c>
    </row>
    <row r="978" spans="22:22" x14ac:dyDescent="0.3">
      <c r="V978" s="6">
        <v>97.7</v>
      </c>
    </row>
    <row r="979" spans="22:22" x14ac:dyDescent="0.3">
      <c r="V979" s="6">
        <v>97.8</v>
      </c>
    </row>
    <row r="980" spans="22:22" x14ac:dyDescent="0.3">
      <c r="V980" s="6">
        <v>97.9</v>
      </c>
    </row>
    <row r="981" spans="22:22" x14ac:dyDescent="0.3">
      <c r="V981" s="6">
        <v>98</v>
      </c>
    </row>
    <row r="982" spans="22:22" x14ac:dyDescent="0.3">
      <c r="V982" s="6">
        <v>98.1</v>
      </c>
    </row>
    <row r="983" spans="22:22" x14ac:dyDescent="0.3">
      <c r="V983" s="6">
        <v>98.2</v>
      </c>
    </row>
    <row r="984" spans="22:22" x14ac:dyDescent="0.3">
      <c r="V984" s="6">
        <v>98.3</v>
      </c>
    </row>
    <row r="985" spans="22:22" x14ac:dyDescent="0.3">
      <c r="V985" s="6">
        <v>98.4</v>
      </c>
    </row>
    <row r="986" spans="22:22" x14ac:dyDescent="0.3">
      <c r="V986" s="6">
        <v>98.5</v>
      </c>
    </row>
    <row r="987" spans="22:22" x14ac:dyDescent="0.3">
      <c r="V987" s="6">
        <v>98.6</v>
      </c>
    </row>
    <row r="988" spans="22:22" x14ac:dyDescent="0.3">
      <c r="V988" s="6">
        <v>98.7</v>
      </c>
    </row>
    <row r="989" spans="22:22" x14ac:dyDescent="0.3">
      <c r="V989" s="6">
        <v>98.8</v>
      </c>
    </row>
    <row r="990" spans="22:22" x14ac:dyDescent="0.3">
      <c r="V990" s="6">
        <v>98.9</v>
      </c>
    </row>
    <row r="991" spans="22:22" x14ac:dyDescent="0.3">
      <c r="V991" s="6">
        <v>99</v>
      </c>
    </row>
    <row r="992" spans="22:22" x14ac:dyDescent="0.3">
      <c r="V992" s="6">
        <v>99.1</v>
      </c>
    </row>
    <row r="993" spans="22:22" x14ac:dyDescent="0.3">
      <c r="V993" s="6">
        <v>99.2</v>
      </c>
    </row>
    <row r="994" spans="22:22" x14ac:dyDescent="0.3">
      <c r="V994" s="6">
        <v>99.3</v>
      </c>
    </row>
    <row r="995" spans="22:22" x14ac:dyDescent="0.3">
      <c r="V995" s="6">
        <v>99.4</v>
      </c>
    </row>
    <row r="996" spans="22:22" x14ac:dyDescent="0.3">
      <c r="V996" s="6">
        <v>99.5</v>
      </c>
    </row>
    <row r="997" spans="22:22" x14ac:dyDescent="0.3">
      <c r="V997" s="6">
        <v>99.6</v>
      </c>
    </row>
    <row r="998" spans="22:22" x14ac:dyDescent="0.3">
      <c r="V998" s="6">
        <v>99.7</v>
      </c>
    </row>
    <row r="999" spans="22:22" x14ac:dyDescent="0.3">
      <c r="V999" s="6">
        <v>99.8</v>
      </c>
    </row>
    <row r="1000" spans="22:22" x14ac:dyDescent="0.3">
      <c r="V1000" s="6">
        <v>99.9</v>
      </c>
    </row>
    <row r="1001" spans="22:22" x14ac:dyDescent="0.3">
      <c r="V1001" s="6">
        <v>100</v>
      </c>
    </row>
  </sheetData>
  <sheetProtection algorithmName="SHA-512" hashValue="qb0VFzvjYeyb1iEe+pdW24CvDcXCXrWbEC3vc/oV83GFq37E95wuzLtT8UbIxeObV3pkh8gWqHMv5MjOZec1aA==" saltValue="UvmxwYgKBxgsuc/mGJlhkQ==" spinCount="100000" sheet="1" objects="1" scenarios="1"/>
  <mergeCells count="281">
    <mergeCell ref="B284:C284"/>
    <mergeCell ref="D284:E284"/>
    <mergeCell ref="I284:J284"/>
    <mergeCell ref="B286:C286"/>
    <mergeCell ref="D286:E286"/>
    <mergeCell ref="I286:J286"/>
    <mergeCell ref="B277:C277"/>
    <mergeCell ref="D277:E277"/>
    <mergeCell ref="I277:J277"/>
    <mergeCell ref="B279:C279"/>
    <mergeCell ref="B295:C295"/>
    <mergeCell ref="D295:E295"/>
    <mergeCell ref="I295:J295"/>
    <mergeCell ref="B288:C288"/>
    <mergeCell ref="D288:E288"/>
    <mergeCell ref="I288:J288"/>
    <mergeCell ref="B293:C293"/>
    <mergeCell ref="D293:E293"/>
    <mergeCell ref="I293:J293"/>
    <mergeCell ref="D279:E279"/>
    <mergeCell ref="I279:J279"/>
    <mergeCell ref="B270:C270"/>
    <mergeCell ref="D270:E270"/>
    <mergeCell ref="I270:J270"/>
    <mergeCell ref="B275:C275"/>
    <mergeCell ref="D275:E275"/>
    <mergeCell ref="I275:J275"/>
    <mergeCell ref="B266:C266"/>
    <mergeCell ref="D266:E266"/>
    <mergeCell ref="I266:J266"/>
    <mergeCell ref="B268:C268"/>
    <mergeCell ref="D268:E268"/>
    <mergeCell ref="I268:J268"/>
    <mergeCell ref="B260:C260"/>
    <mergeCell ref="D260:E260"/>
    <mergeCell ref="I260:J260"/>
    <mergeCell ref="B262:C262"/>
    <mergeCell ref="D262:E262"/>
    <mergeCell ref="I262:J262"/>
    <mergeCell ref="B251:C251"/>
    <mergeCell ref="D251:E251"/>
    <mergeCell ref="I251:J251"/>
    <mergeCell ref="D255:F255"/>
    <mergeCell ref="B258:C258"/>
    <mergeCell ref="D258:E258"/>
    <mergeCell ref="I258:J258"/>
    <mergeCell ref="B244:C244"/>
    <mergeCell ref="D244:E244"/>
    <mergeCell ref="I244:J244"/>
    <mergeCell ref="B249:C249"/>
    <mergeCell ref="D249:E249"/>
    <mergeCell ref="I249:J249"/>
    <mergeCell ref="B240:C240"/>
    <mergeCell ref="D240:E240"/>
    <mergeCell ref="I240:J240"/>
    <mergeCell ref="B242:C242"/>
    <mergeCell ref="D242:E242"/>
    <mergeCell ref="I242:J242"/>
    <mergeCell ref="B233:C233"/>
    <mergeCell ref="D233:E233"/>
    <mergeCell ref="I233:J233"/>
    <mergeCell ref="B235:C235"/>
    <mergeCell ref="D235:E235"/>
    <mergeCell ref="I235:J235"/>
    <mergeCell ref="B226:C226"/>
    <mergeCell ref="D226:E226"/>
    <mergeCell ref="I226:J226"/>
    <mergeCell ref="B231:C231"/>
    <mergeCell ref="D231:E231"/>
    <mergeCell ref="I231:J231"/>
    <mergeCell ref="B222:C222"/>
    <mergeCell ref="D222:E222"/>
    <mergeCell ref="I222:J222"/>
    <mergeCell ref="B224:C224"/>
    <mergeCell ref="D224:E224"/>
    <mergeCell ref="I224:J224"/>
    <mergeCell ref="B216:C216"/>
    <mergeCell ref="D216:E216"/>
    <mergeCell ref="I216:J216"/>
    <mergeCell ref="B218:C218"/>
    <mergeCell ref="D218:E218"/>
    <mergeCell ref="I218:J218"/>
    <mergeCell ref="B207:C207"/>
    <mergeCell ref="D207:E207"/>
    <mergeCell ref="I207:J207"/>
    <mergeCell ref="D211:F211"/>
    <mergeCell ref="B214:C214"/>
    <mergeCell ref="D214:E214"/>
    <mergeCell ref="I214:J214"/>
    <mergeCell ref="B200:C200"/>
    <mergeCell ref="D200:E200"/>
    <mergeCell ref="I200:J200"/>
    <mergeCell ref="B205:C205"/>
    <mergeCell ref="D205:E205"/>
    <mergeCell ref="I205:J205"/>
    <mergeCell ref="B196:C196"/>
    <mergeCell ref="D196:E196"/>
    <mergeCell ref="I196:J196"/>
    <mergeCell ref="B198:C198"/>
    <mergeCell ref="D198:E198"/>
    <mergeCell ref="I198:J198"/>
    <mergeCell ref="B189:C189"/>
    <mergeCell ref="D189:E189"/>
    <mergeCell ref="I189:J189"/>
    <mergeCell ref="B191:C191"/>
    <mergeCell ref="D191:E191"/>
    <mergeCell ref="I191:J191"/>
    <mergeCell ref="B182:C182"/>
    <mergeCell ref="D182:E182"/>
    <mergeCell ref="I182:J182"/>
    <mergeCell ref="B187:C187"/>
    <mergeCell ref="D187:E187"/>
    <mergeCell ref="I187:J187"/>
    <mergeCell ref="B178:C178"/>
    <mergeCell ref="D178:E178"/>
    <mergeCell ref="I178:J178"/>
    <mergeCell ref="B180:C180"/>
    <mergeCell ref="D180:E180"/>
    <mergeCell ref="I180:J180"/>
    <mergeCell ref="B172:C172"/>
    <mergeCell ref="D172:E172"/>
    <mergeCell ref="I172:J172"/>
    <mergeCell ref="B174:C174"/>
    <mergeCell ref="D174:E174"/>
    <mergeCell ref="I174:J174"/>
    <mergeCell ref="B163:C163"/>
    <mergeCell ref="D163:E163"/>
    <mergeCell ref="I163:J163"/>
    <mergeCell ref="D167:F167"/>
    <mergeCell ref="B170:C170"/>
    <mergeCell ref="D170:E170"/>
    <mergeCell ref="I170:J170"/>
    <mergeCell ref="B156:C156"/>
    <mergeCell ref="D156:E156"/>
    <mergeCell ref="I156:J156"/>
    <mergeCell ref="B161:C161"/>
    <mergeCell ref="D161:E161"/>
    <mergeCell ref="I161:J161"/>
    <mergeCell ref="B152:C152"/>
    <mergeCell ref="D152:E152"/>
    <mergeCell ref="I152:J152"/>
    <mergeCell ref="B154:C154"/>
    <mergeCell ref="D154:E154"/>
    <mergeCell ref="I154:J154"/>
    <mergeCell ref="B145:C145"/>
    <mergeCell ref="D145:E145"/>
    <mergeCell ref="I145:J145"/>
    <mergeCell ref="B147:C147"/>
    <mergeCell ref="D147:E147"/>
    <mergeCell ref="I147:J147"/>
    <mergeCell ref="B138:C138"/>
    <mergeCell ref="D138:E138"/>
    <mergeCell ref="I138:J138"/>
    <mergeCell ref="B143:C143"/>
    <mergeCell ref="D143:E143"/>
    <mergeCell ref="I143:J143"/>
    <mergeCell ref="B134:C134"/>
    <mergeCell ref="D134:E134"/>
    <mergeCell ref="I134:J134"/>
    <mergeCell ref="B136:C136"/>
    <mergeCell ref="D136:E136"/>
    <mergeCell ref="I136:J136"/>
    <mergeCell ref="B128:C128"/>
    <mergeCell ref="D128:E128"/>
    <mergeCell ref="I128:J128"/>
    <mergeCell ref="B130:C130"/>
    <mergeCell ref="D130:E130"/>
    <mergeCell ref="I130:J130"/>
    <mergeCell ref="B119:C119"/>
    <mergeCell ref="D119:E119"/>
    <mergeCell ref="I119:J119"/>
    <mergeCell ref="D123:F123"/>
    <mergeCell ref="B126:C126"/>
    <mergeCell ref="D126:E126"/>
    <mergeCell ref="I126:J126"/>
    <mergeCell ref="B112:C112"/>
    <mergeCell ref="D112:E112"/>
    <mergeCell ref="I112:J112"/>
    <mergeCell ref="B117:C117"/>
    <mergeCell ref="D117:E117"/>
    <mergeCell ref="I117:J117"/>
    <mergeCell ref="B108:C108"/>
    <mergeCell ref="D108:E108"/>
    <mergeCell ref="I108:J108"/>
    <mergeCell ref="B110:C110"/>
    <mergeCell ref="D110:E110"/>
    <mergeCell ref="I110:J110"/>
    <mergeCell ref="B101:C101"/>
    <mergeCell ref="D101:E101"/>
    <mergeCell ref="I101:J101"/>
    <mergeCell ref="B103:C103"/>
    <mergeCell ref="D103:E103"/>
    <mergeCell ref="I103:J103"/>
    <mergeCell ref="B94:C94"/>
    <mergeCell ref="D94:E94"/>
    <mergeCell ref="I94:J94"/>
    <mergeCell ref="B99:C99"/>
    <mergeCell ref="D99:E99"/>
    <mergeCell ref="I99:J99"/>
    <mergeCell ref="B90:C90"/>
    <mergeCell ref="D90:E90"/>
    <mergeCell ref="I90:J90"/>
    <mergeCell ref="B92:C92"/>
    <mergeCell ref="D92:E92"/>
    <mergeCell ref="I92:J92"/>
    <mergeCell ref="B84:C84"/>
    <mergeCell ref="D84:E84"/>
    <mergeCell ref="I84:J84"/>
    <mergeCell ref="B86:C86"/>
    <mergeCell ref="D86:E86"/>
    <mergeCell ref="I86:J86"/>
    <mergeCell ref="I55:J55"/>
    <mergeCell ref="D55:E55"/>
    <mergeCell ref="B55:C55"/>
    <mergeCell ref="D59:E59"/>
    <mergeCell ref="I59:J59"/>
    <mergeCell ref="B64:C64"/>
    <mergeCell ref="D64:E64"/>
    <mergeCell ref="I64:J64"/>
    <mergeCell ref="O77:P77"/>
    <mergeCell ref="D79:F79"/>
    <mergeCell ref="B82:C82"/>
    <mergeCell ref="D82:E82"/>
    <mergeCell ref="I82:J82"/>
    <mergeCell ref="B77:C77"/>
    <mergeCell ref="D77:E77"/>
    <mergeCell ref="I77:J77"/>
    <mergeCell ref="I57:J57"/>
    <mergeCell ref="D57:E57"/>
    <mergeCell ref="B57:C57"/>
    <mergeCell ref="B73:C73"/>
    <mergeCell ref="D73:E73"/>
    <mergeCell ref="I73:J73"/>
    <mergeCell ref="B75:C75"/>
    <mergeCell ref="D75:E75"/>
    <mergeCell ref="I75:J75"/>
    <mergeCell ref="B66:C66"/>
    <mergeCell ref="D66:E66"/>
    <mergeCell ref="I66:J66"/>
    <mergeCell ref="B68:C68"/>
    <mergeCell ref="D68:E68"/>
    <mergeCell ref="I68:J68"/>
    <mergeCell ref="B59:C59"/>
    <mergeCell ref="D50:E50"/>
    <mergeCell ref="I50:J50"/>
    <mergeCell ref="B48:C48"/>
    <mergeCell ref="D48:E48"/>
    <mergeCell ref="I48:J48"/>
    <mergeCell ref="B50:C50"/>
    <mergeCell ref="B42:C42"/>
    <mergeCell ref="D42:E42"/>
    <mergeCell ref="I42:J42"/>
    <mergeCell ref="D46:E46"/>
    <mergeCell ref="I46:J46"/>
    <mergeCell ref="B46:C46"/>
    <mergeCell ref="B40:C40"/>
    <mergeCell ref="D38:E38"/>
    <mergeCell ref="D40:E40"/>
    <mergeCell ref="I38:J38"/>
    <mergeCell ref="I40:J40"/>
    <mergeCell ref="D35:F35"/>
    <mergeCell ref="B38:C38"/>
    <mergeCell ref="B10:D10"/>
    <mergeCell ref="B11:D11"/>
    <mergeCell ref="B12:D12"/>
    <mergeCell ref="B13:D13"/>
    <mergeCell ref="H10:I10"/>
    <mergeCell ref="H11:I11"/>
    <mergeCell ref="H12:I12"/>
    <mergeCell ref="H13:I13"/>
    <mergeCell ref="E8:F8"/>
    <mergeCell ref="E9:F9"/>
    <mergeCell ref="E10:F10"/>
    <mergeCell ref="E11:F11"/>
    <mergeCell ref="E12:F12"/>
    <mergeCell ref="E13:F13"/>
    <mergeCell ref="A1:S2"/>
    <mergeCell ref="B8:D8"/>
    <mergeCell ref="B9:D9"/>
    <mergeCell ref="H8:I8"/>
    <mergeCell ref="H9:I9"/>
  </mergeCells>
  <phoneticPr fontId="1"/>
  <dataValidations count="5">
    <dataValidation type="list" allowBlank="1" showInputMessage="1" showErrorMessage="1" sqref="D38 D170 I191 D191 I189 D189 I187 D187 I182 D182 I180 D180 I178 D178 I174 D174 I172 I170 D172 D126 I147 D147 I145 D145 I143 D143 I138 D138 I136 D136 I134 D134 I130 D130 I128 I126 D128 D214 I235 D235 I233 D233 I231 D231 I226 D226 I224 D224 I222 D222 I218 D218 I216 I214 D216 D82 I59 D59 I57 D57 I55 D55 I50 D50 I48 D48 I46 D46 I42 D42 I40 I38 D40 I103 D103 I101 D101 I99 D99 I94 D94 I92 D92 I90 D90 I86 D86 I84 I82 D84 D258 I279 D279 I277 D277 I275 D275 I270 D270 I268 D268 I266 D266 I262 D262 I260 I258 D260" xr:uid="{34E1CB8D-1F3E-473D-BD41-345448307701}">
      <formula1>$V$2:$V$1001</formula1>
    </dataValidation>
    <dataValidation type="list" allowBlank="1" showInputMessage="1" showErrorMessage="1" sqref="O38 O170 O207 O205 O200 O198 O196 O191 O189 O187 O182 O180 O178 O174 O172 O126 O163 O161 O156 O154 O152 O147 O145 O143 O138 O136 O134 O130 O128 O214 O251 O249 O244 O242 O240 O235 O233 O231 O226 O224 O222 O218 O216 O82 O75 O73 O68 O66 O64 O59 O57 O55 O50 O48 O46 O42 O40 O119 O117 O112 O110 O108 O103 O101 O99 O94 O92 O90 O86 O84 O258 O295 O293 O288 O286 O284 O279 O277 O275 O270 O268 O266 O262 O260" xr:uid="{655995AA-053C-4594-B445-ADDB2DB76F06}">
      <formula1>$W$2:$W$8</formula1>
    </dataValidation>
    <dataValidation type="list" allowBlank="1" showInputMessage="1" showErrorMessage="1" sqref="G38:H38 L38 G77:H77 G126:H126 L126 G73:H73 L68 G161:H161 G66:H66 L156 G154:H154 G64:H64 L59 G152:H152 G57:H57 L147 G128:H128 G130:H130 L128 G138:H138 L134 L136 G147:H147 L143 L145 G156:H156 L152 L154 G163:H163 G94:H94 G145:H145 G90:H90 L163 G86:H86 G143:H143 G84:H84 L138 G92:H92 G136:H136 G134:H134 L75 G82:H82 L77 L231 L233 G244:H244 L240 L242 G251:H251 G233:H233 L251 G231:H231 L226 G224:H224 G222:H222 L218 L249 G55:H55 L130 L50 G182:H182 G48:H48 G178:H178 G46:H46 G174:H174 L42 G172:H172 G40:H40 G180:H180 G170:H170 G42:H42 L40 G50:H50 L46 L48 G59:H59 L55 L57 G68:H68 L64 L66 G75:H75 L161 L73 G119:H119 G207:H207 G205:H205 G117:H117 G112:H112 G200:H200 G110:H110 G198:H198 G196:H196 G108:H108 G103:H103 G191:H191 G101:H101 G189:H189 G99:H99 G187:H187 G214:H214 L214 G249:H249 L244 G242:H242 G240:H240 L235 G216:H216 G218:H218 L216 G226:H226 L222 L224 G235:H235 G270:H270 G266:H266 G262:H262 G260:H260 G268:H268 G258:H258 G295:H295 G293:H293 G288:H288 G286:H286 G284:H284 G279:H279 G277:H277 G275:H275" xr:uid="{9599F804-8AFB-41B5-9E15-8A0CEB99B6B6}">
      <formula1>$X$2:$X$7</formula1>
    </dataValidation>
    <dataValidation type="list" allowBlank="1" showInputMessage="1" showErrorMessage="1" sqref="D64:E64 D196:E196 D198:E198 I200:J200 I198:J198 I196:J196 D200:E200 D152:E152 D154:E154 I156:J156 I154:J154 I152:J152 D156:E156 D240:E240 D242:E242 I244:J244 I242:J242 I240:J240 D244:E244 D108:E108 D66:E66 I68:J68 I66:J66 I64:J64 D68:E68 D110:E110 I112:J112 I110:J110 I108:J108 D112:E112 D284:E284 D286:E286 I288:J288 I286:J286 I284:J284 D288:E288" xr:uid="{20CCCF1C-51FB-4DCA-B961-ADEE5794E8D5}">
      <formula1>$Y$2:$Y$5</formula1>
    </dataValidation>
    <dataValidation type="list" allowBlank="1" showInputMessage="1" showErrorMessage="1" sqref="D73:E73 D205:E205 I207:J207 D207:E207 I205:J205 D161:E161 I163:J163 D163:E163 I161:J161 D249:E249 I251:J251 D251:E251 I249:J249 D117:E117 I75:J75 D75:E75 I73:J73 I119:J119 D119:E119 I117:J117 D293:E293 I295:J295 D295:E295 I293:J293" xr:uid="{D08AF8C8-2FF4-4E4C-ABE7-22C116643E40}">
      <formula1>$Z$2:$Z$3</formula1>
    </dataValidation>
  </dataValidation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382"/>
  <sheetViews>
    <sheetView workbookViewId="0"/>
  </sheetViews>
  <sheetFormatPr defaultColWidth="9" defaultRowHeight="13.2" x14ac:dyDescent="0.2"/>
  <cols>
    <col min="1" max="1" width="42" style="2" customWidth="1"/>
    <col min="2" max="16384" width="9" style="2"/>
  </cols>
  <sheetData>
    <row r="1" spans="1:1" x14ac:dyDescent="0.2">
      <c r="A1" s="2" t="s">
        <v>1691</v>
      </c>
    </row>
    <row r="2" spans="1:1" x14ac:dyDescent="0.2">
      <c r="A2" s="2" t="s">
        <v>2015</v>
      </c>
    </row>
    <row r="3" spans="1:1" x14ac:dyDescent="0.2">
      <c r="A3" s="2" t="s">
        <v>1681</v>
      </c>
    </row>
    <row r="5" spans="1:1" x14ac:dyDescent="0.2">
      <c r="A5" s="2" t="s">
        <v>1620</v>
      </c>
    </row>
    <row r="6" spans="1:1" x14ac:dyDescent="0.2">
      <c r="A6" s="3" t="e">
        <f>#REF!</f>
        <v>#REF!</v>
      </c>
    </row>
    <row r="8" spans="1:1" x14ac:dyDescent="0.2">
      <c r="A8" s="2" t="s">
        <v>1621</v>
      </c>
    </row>
    <row r="9" spans="1:1" x14ac:dyDescent="0.2">
      <c r="A9" s="2" t="e">
        <f>CONCATENATE(#REF!,#REF!,#REF!)</f>
        <v>#REF!</v>
      </c>
    </row>
    <row r="12" spans="1:1" x14ac:dyDescent="0.2">
      <c r="A12" s="2" t="s">
        <v>1702</v>
      </c>
    </row>
    <row r="13" spans="1:1" x14ac:dyDescent="0.2">
      <c r="A13" s="2" t="s">
        <v>1624</v>
      </c>
    </row>
    <row r="14" spans="1:1" x14ac:dyDescent="0.2">
      <c r="A14" s="3" t="e">
        <f>#REF!</f>
        <v>#REF!</v>
      </c>
    </row>
    <row r="15" spans="1:1" x14ac:dyDescent="0.2">
      <c r="A15" s="2" t="e">
        <f>#REF!</f>
        <v>#REF!</v>
      </c>
    </row>
    <row r="16" spans="1:1" x14ac:dyDescent="0.2">
      <c r="A16" s="3" t="e">
        <f>#REF!</f>
        <v>#REF!</v>
      </c>
    </row>
    <row r="17" spans="1:1" x14ac:dyDescent="0.2">
      <c r="A17" s="2" t="s">
        <v>1625</v>
      </c>
    </row>
    <row r="18" spans="1:1" x14ac:dyDescent="0.2">
      <c r="A18" s="3" t="e">
        <f>#REF!</f>
        <v>#REF!</v>
      </c>
    </row>
    <row r="19" spans="1:1" x14ac:dyDescent="0.2">
      <c r="A19" s="2" t="e">
        <f>#REF!</f>
        <v>#REF!</v>
      </c>
    </row>
    <row r="20" spans="1:1" x14ac:dyDescent="0.2">
      <c r="A20" s="3" t="e">
        <f>#REF!</f>
        <v>#REF!</v>
      </c>
    </row>
    <row r="21" spans="1:1" x14ac:dyDescent="0.2">
      <c r="A21" s="2" t="s">
        <v>1626</v>
      </c>
    </row>
    <row r="22" spans="1:1" x14ac:dyDescent="0.2">
      <c r="A22" s="3" t="e">
        <f>#REF!</f>
        <v>#REF!</v>
      </c>
    </row>
    <row r="23" spans="1:1" x14ac:dyDescent="0.2">
      <c r="A23" s="2" t="e">
        <f>#REF!</f>
        <v>#REF!</v>
      </c>
    </row>
    <row r="24" spans="1:1" x14ac:dyDescent="0.2">
      <c r="A24" s="3" t="e">
        <f>#REF!</f>
        <v>#REF!</v>
      </c>
    </row>
    <row r="25" spans="1:1" x14ac:dyDescent="0.2">
      <c r="A25" s="2" t="s">
        <v>1627</v>
      </c>
    </row>
    <row r="26" spans="1:1" x14ac:dyDescent="0.2">
      <c r="A26" s="3" t="e">
        <f>#REF!</f>
        <v>#REF!</v>
      </c>
    </row>
    <row r="27" spans="1:1" x14ac:dyDescent="0.2">
      <c r="A27" s="2" t="e">
        <f>#REF!</f>
        <v>#REF!</v>
      </c>
    </row>
    <row r="28" spans="1:1" x14ac:dyDescent="0.2">
      <c r="A28" s="3" t="e">
        <f>#REF!</f>
        <v>#REF!</v>
      </c>
    </row>
    <row r="29" spans="1:1" x14ac:dyDescent="0.2">
      <c r="A29" s="2" t="s">
        <v>1628</v>
      </c>
    </row>
    <row r="30" spans="1:1" x14ac:dyDescent="0.2">
      <c r="A30" s="3" t="e">
        <f>#REF!</f>
        <v>#REF!</v>
      </c>
    </row>
    <row r="31" spans="1:1" x14ac:dyDescent="0.2">
      <c r="A31" s="3" t="e">
        <f>#REF!</f>
        <v>#REF!</v>
      </c>
    </row>
    <row r="32" spans="1:1" x14ac:dyDescent="0.2">
      <c r="A32" s="3" t="e">
        <f>#REF!</f>
        <v>#REF!</v>
      </c>
    </row>
    <row r="33" spans="1:1" x14ac:dyDescent="0.2">
      <c r="A33" s="2" t="s">
        <v>1629</v>
      </c>
    </row>
    <row r="34" spans="1:1" x14ac:dyDescent="0.2">
      <c r="A34" s="3" t="e">
        <f>#REF!</f>
        <v>#REF!</v>
      </c>
    </row>
    <row r="35" spans="1:1" x14ac:dyDescent="0.2">
      <c r="A35" s="3" t="e">
        <f>#REF!</f>
        <v>#REF!</v>
      </c>
    </row>
    <row r="36" spans="1:1" x14ac:dyDescent="0.2">
      <c r="A36" s="3" t="e">
        <f>#REF!</f>
        <v>#REF!</v>
      </c>
    </row>
    <row r="37" spans="1:1" x14ac:dyDescent="0.2">
      <c r="A37" s="2" t="s">
        <v>1630</v>
      </c>
    </row>
    <row r="38" spans="1:1" x14ac:dyDescent="0.2">
      <c r="A38" s="3" t="e">
        <f>#REF!</f>
        <v>#REF!</v>
      </c>
    </row>
    <row r="39" spans="1:1" x14ac:dyDescent="0.2">
      <c r="A39" s="3" t="e">
        <f>#REF!</f>
        <v>#REF!</v>
      </c>
    </row>
    <row r="40" spans="1:1" x14ac:dyDescent="0.2">
      <c r="A40" s="3" t="e">
        <f>#REF!</f>
        <v>#REF!</v>
      </c>
    </row>
    <row r="41" spans="1:1" x14ac:dyDescent="0.2">
      <c r="A41" s="2" t="s">
        <v>1631</v>
      </c>
    </row>
    <row r="42" spans="1:1" x14ac:dyDescent="0.2">
      <c r="A42" s="3" t="e">
        <f>#REF!</f>
        <v>#REF!</v>
      </c>
    </row>
    <row r="43" spans="1:1" x14ac:dyDescent="0.2">
      <c r="A43" s="3" t="e">
        <f>#REF!</f>
        <v>#REF!</v>
      </c>
    </row>
    <row r="44" spans="1:1" x14ac:dyDescent="0.2">
      <c r="A44" s="3" t="e">
        <f>#REF!</f>
        <v>#REF!</v>
      </c>
    </row>
    <row r="45" spans="1:1" x14ac:dyDescent="0.2">
      <c r="A45" s="2" t="s">
        <v>1632</v>
      </c>
    </row>
    <row r="46" spans="1:1" x14ac:dyDescent="0.2">
      <c r="A46" s="3" t="e">
        <f>#REF!</f>
        <v>#REF!</v>
      </c>
    </row>
    <row r="47" spans="1:1" x14ac:dyDescent="0.2">
      <c r="A47" s="3" t="e">
        <f>#REF!</f>
        <v>#REF!</v>
      </c>
    </row>
    <row r="48" spans="1:1" x14ac:dyDescent="0.2">
      <c r="A48" s="3" t="e">
        <f>#REF!</f>
        <v>#REF!</v>
      </c>
    </row>
    <row r="49" spans="1:1" x14ac:dyDescent="0.2">
      <c r="A49" s="2" t="s">
        <v>1633</v>
      </c>
    </row>
    <row r="50" spans="1:1" x14ac:dyDescent="0.2">
      <c r="A50" s="3" t="e">
        <f>#REF!</f>
        <v>#REF!</v>
      </c>
    </row>
    <row r="51" spans="1:1" x14ac:dyDescent="0.2">
      <c r="A51" s="3" t="e">
        <f>#REF!</f>
        <v>#REF!</v>
      </c>
    </row>
    <row r="52" spans="1:1" x14ac:dyDescent="0.2">
      <c r="A52" s="3" t="e">
        <f>#REF!</f>
        <v>#REF!</v>
      </c>
    </row>
    <row r="53" spans="1:1" x14ac:dyDescent="0.2">
      <c r="A53" s="2" t="s">
        <v>1634</v>
      </c>
    </row>
    <row r="54" spans="1:1" x14ac:dyDescent="0.2">
      <c r="A54" s="3" t="e">
        <f>#REF!</f>
        <v>#REF!</v>
      </c>
    </row>
    <row r="55" spans="1:1" x14ac:dyDescent="0.2">
      <c r="A55" s="3" t="e">
        <f>#REF!</f>
        <v>#REF!</v>
      </c>
    </row>
    <row r="56" spans="1:1" x14ac:dyDescent="0.2">
      <c r="A56" s="3" t="e">
        <f>#REF!</f>
        <v>#REF!</v>
      </c>
    </row>
    <row r="57" spans="1:1" x14ac:dyDescent="0.2">
      <c r="A57" s="2" t="s">
        <v>1635</v>
      </c>
    </row>
    <row r="58" spans="1:1" x14ac:dyDescent="0.2">
      <c r="A58" s="3" t="e">
        <f>#REF!</f>
        <v>#REF!</v>
      </c>
    </row>
    <row r="59" spans="1:1" x14ac:dyDescent="0.2">
      <c r="A59" s="3" t="s">
        <v>2032</v>
      </c>
    </row>
    <row r="60" spans="1:1" x14ac:dyDescent="0.2">
      <c r="A60" s="3" t="e">
        <f>#REF!</f>
        <v>#REF!</v>
      </c>
    </row>
    <row r="61" spans="1:1" x14ac:dyDescent="0.2">
      <c r="A61" s="2" t="s">
        <v>1636</v>
      </c>
    </row>
    <row r="62" spans="1:1" x14ac:dyDescent="0.2">
      <c r="A62" s="3" t="e">
        <f>#REF!</f>
        <v>#REF!</v>
      </c>
    </row>
    <row r="63" spans="1:1" x14ac:dyDescent="0.2">
      <c r="A63" s="3" t="e">
        <f>#REF!</f>
        <v>#REF!</v>
      </c>
    </row>
    <row r="64" spans="1:1" x14ac:dyDescent="0.2">
      <c r="A64" s="3" t="e">
        <f>#REF!</f>
        <v>#REF!</v>
      </c>
    </row>
    <row r="65" spans="1:1" x14ac:dyDescent="0.2">
      <c r="A65" s="2" t="s">
        <v>1637</v>
      </c>
    </row>
    <row r="66" spans="1:1" x14ac:dyDescent="0.2">
      <c r="A66" s="3" t="e">
        <f>#REF!</f>
        <v>#REF!</v>
      </c>
    </row>
    <row r="67" spans="1:1" x14ac:dyDescent="0.2">
      <c r="A67" s="3" t="e">
        <f>#REF!</f>
        <v>#REF!</v>
      </c>
    </row>
    <row r="68" spans="1:1" x14ac:dyDescent="0.2">
      <c r="A68" s="3" t="e">
        <f>#REF!</f>
        <v>#REF!</v>
      </c>
    </row>
    <row r="69" spans="1:1" x14ac:dyDescent="0.2">
      <c r="A69" s="2" t="s">
        <v>1638</v>
      </c>
    </row>
    <row r="70" spans="1:1" x14ac:dyDescent="0.2">
      <c r="A70" s="3" t="e">
        <f>#REF!</f>
        <v>#REF!</v>
      </c>
    </row>
    <row r="71" spans="1:1" x14ac:dyDescent="0.2">
      <c r="A71" s="3" t="e">
        <f>#REF!</f>
        <v>#REF!</v>
      </c>
    </row>
    <row r="72" spans="1:1" x14ac:dyDescent="0.2">
      <c r="A72" s="3" t="e">
        <f>#REF!</f>
        <v>#REF!</v>
      </c>
    </row>
    <row r="73" spans="1:1" x14ac:dyDescent="0.2">
      <c r="A73" s="2" t="s">
        <v>1639</v>
      </c>
    </row>
    <row r="74" spans="1:1" x14ac:dyDescent="0.2">
      <c r="A74" s="3" t="e">
        <f>#REF!</f>
        <v>#REF!</v>
      </c>
    </row>
    <row r="75" spans="1:1" x14ac:dyDescent="0.2">
      <c r="A75" s="3" t="e">
        <f>#REF!</f>
        <v>#REF!</v>
      </c>
    </row>
    <row r="76" spans="1:1" x14ac:dyDescent="0.2">
      <c r="A76" s="3" t="e">
        <f>#REF!</f>
        <v>#REF!</v>
      </c>
    </row>
    <row r="77" spans="1:1" x14ac:dyDescent="0.2">
      <c r="A77" s="2" t="s">
        <v>1640</v>
      </c>
    </row>
    <row r="78" spans="1:1" x14ac:dyDescent="0.2">
      <c r="A78" s="3" t="e">
        <f>#REF!</f>
        <v>#REF!</v>
      </c>
    </row>
    <row r="79" spans="1:1" x14ac:dyDescent="0.2">
      <c r="A79" s="3" t="e">
        <f>#REF!</f>
        <v>#REF!</v>
      </c>
    </row>
    <row r="80" spans="1:1" x14ac:dyDescent="0.2">
      <c r="A80" s="3" t="e">
        <f>#REF!</f>
        <v>#REF!</v>
      </c>
    </row>
    <row r="81" spans="1:1" x14ac:dyDescent="0.2">
      <c r="A81" s="2" t="s">
        <v>1641</v>
      </c>
    </row>
    <row r="82" spans="1:1" x14ac:dyDescent="0.2">
      <c r="A82" s="3" t="e">
        <f>#REF!</f>
        <v>#REF!</v>
      </c>
    </row>
    <row r="83" spans="1:1" x14ac:dyDescent="0.2">
      <c r="A83" s="3" t="e">
        <f>#REF!</f>
        <v>#REF!</v>
      </c>
    </row>
    <row r="84" spans="1:1" x14ac:dyDescent="0.2">
      <c r="A84" s="3" t="e">
        <f>#REF!</f>
        <v>#REF!</v>
      </c>
    </row>
    <row r="85" spans="1:1" x14ac:dyDescent="0.2">
      <c r="A85" s="2" t="s">
        <v>1642</v>
      </c>
    </row>
    <row r="86" spans="1:1" x14ac:dyDescent="0.2">
      <c r="A86" s="3" t="e">
        <f>#REF!</f>
        <v>#REF!</v>
      </c>
    </row>
    <row r="87" spans="1:1" x14ac:dyDescent="0.2">
      <c r="A87" s="3" t="e">
        <f>#REF!</f>
        <v>#REF!</v>
      </c>
    </row>
    <row r="88" spans="1:1" x14ac:dyDescent="0.2">
      <c r="A88" s="3" t="e">
        <f>#REF!</f>
        <v>#REF!</v>
      </c>
    </row>
    <row r="89" spans="1:1" x14ac:dyDescent="0.2">
      <c r="A89" s="2" t="s">
        <v>1643</v>
      </c>
    </row>
    <row r="90" spans="1:1" x14ac:dyDescent="0.2">
      <c r="A90" s="3" t="e">
        <f>#REF!</f>
        <v>#REF!</v>
      </c>
    </row>
    <row r="91" spans="1:1" x14ac:dyDescent="0.2">
      <c r="A91" s="3" t="e">
        <f>#REF!</f>
        <v>#REF!</v>
      </c>
    </row>
    <row r="92" spans="1:1" x14ac:dyDescent="0.2">
      <c r="A92" s="3" t="e">
        <f>#REF!</f>
        <v>#REF!</v>
      </c>
    </row>
    <row r="93" spans="1:1" x14ac:dyDescent="0.2">
      <c r="A93" s="2" t="s">
        <v>1692</v>
      </c>
    </row>
    <row r="94" spans="1:1" x14ac:dyDescent="0.2">
      <c r="A94" s="2" t="s">
        <v>1644</v>
      </c>
    </row>
    <row r="95" spans="1:1" x14ac:dyDescent="0.2">
      <c r="A95" s="3" t="e">
        <f>sheet2!B21</f>
        <v>#REF!</v>
      </c>
    </row>
    <row r="97" spans="1:1" x14ac:dyDescent="0.2">
      <c r="A97" s="2" t="s">
        <v>2031</v>
      </c>
    </row>
    <row r="98" spans="1:1" x14ac:dyDescent="0.2">
      <c r="A98" s="3" t="e">
        <f>#REF!</f>
        <v>#REF!</v>
      </c>
    </row>
    <row r="100" spans="1:1" x14ac:dyDescent="0.2">
      <c r="A100" s="2" t="s">
        <v>1645</v>
      </c>
    </row>
    <row r="101" spans="1:1" x14ac:dyDescent="0.2">
      <c r="A101" s="2" t="e">
        <f>CONCATENATE(#REF!,#REF!,#REF!)</f>
        <v>#REF!</v>
      </c>
    </row>
    <row r="102" spans="1:1" x14ac:dyDescent="0.2">
      <c r="A102" s="2" t="e">
        <f>#REF!</f>
        <v>#REF!</v>
      </c>
    </row>
    <row r="103" spans="1:1" x14ac:dyDescent="0.2">
      <c r="A103" s="2" t="s">
        <v>1646</v>
      </c>
    </row>
    <row r="104" spans="1:1" x14ac:dyDescent="0.2">
      <c r="A104" s="3" t="e">
        <f>#REF!</f>
        <v>#REF!</v>
      </c>
    </row>
    <row r="106" spans="1:1" x14ac:dyDescent="0.2">
      <c r="A106" s="2" t="s">
        <v>1622</v>
      </c>
    </row>
    <row r="107" spans="1:1" x14ac:dyDescent="0.2">
      <c r="A107" s="3" t="e">
        <f>#REF!</f>
        <v>#REF!</v>
      </c>
    </row>
    <row r="109" spans="1:1" x14ac:dyDescent="0.2">
      <c r="A109" s="2" t="s">
        <v>1623</v>
      </c>
    </row>
    <row r="110" spans="1:1" x14ac:dyDescent="0.2">
      <c r="A110" s="3" t="e">
        <f>#REF!</f>
        <v>#REF!</v>
      </c>
    </row>
    <row r="112" spans="1:1" x14ac:dyDescent="0.2">
      <c r="A112" s="2" t="s">
        <v>1619</v>
      </c>
    </row>
    <row r="113" spans="1:1" x14ac:dyDescent="0.2">
      <c r="A113" s="3" t="e">
        <f>#REF!</f>
        <v>#REF!</v>
      </c>
    </row>
    <row r="115" spans="1:1" x14ac:dyDescent="0.2">
      <c r="A115" s="2" t="s">
        <v>1996</v>
      </c>
    </row>
    <row r="116" spans="1:1" x14ac:dyDescent="0.2">
      <c r="A116" s="2" t="str">
        <f>IF(sheet1!AG35=0,"-","積算降水量プラン")</f>
        <v>-</v>
      </c>
    </row>
    <row r="117" spans="1:1" x14ac:dyDescent="0.2">
      <c r="A117" s="2" t="s">
        <v>2007</v>
      </c>
    </row>
    <row r="118" spans="1:1" x14ac:dyDescent="0.2">
      <c r="A118" s="2" t="str">
        <f>IF(sheet1!AG39=0,"-","台風強化プラン")</f>
        <v>-</v>
      </c>
    </row>
    <row r="119" spans="1:1" x14ac:dyDescent="0.2">
      <c r="A119" s="2" t="s">
        <v>1694</v>
      </c>
    </row>
    <row r="122" spans="1:1" x14ac:dyDescent="0.2">
      <c r="A122" s="2" t="s">
        <v>1647</v>
      </c>
    </row>
    <row r="123" spans="1:1" x14ac:dyDescent="0.2">
      <c r="A123" s="2" t="e">
        <f>#REF!</f>
        <v>#REF!</v>
      </c>
    </row>
    <row r="125" spans="1:1" x14ac:dyDescent="0.2">
      <c r="A125" s="2" t="s">
        <v>1997</v>
      </c>
    </row>
    <row r="126" spans="1:1" x14ac:dyDescent="0.2">
      <c r="A126" s="2" t="e">
        <f>IF(#REF!=0,"なし","あり")</f>
        <v>#REF!</v>
      </c>
    </row>
    <row r="127" spans="1:1" x14ac:dyDescent="0.2">
      <c r="A127" s="2" t="e">
        <f>IF(#REF!=0,"なし",sheet2!I3)</f>
        <v>#REF!</v>
      </c>
    </row>
    <row r="128" spans="1:1" x14ac:dyDescent="0.2">
      <c r="A128" s="2" t="e">
        <f>IF(#REF!=0,"なし",sheet2!I4)</f>
        <v>#REF!</v>
      </c>
    </row>
    <row r="130" spans="1:1" x14ac:dyDescent="0.2">
      <c r="A130" s="2" t="s">
        <v>1614</v>
      </c>
    </row>
    <row r="131" spans="1:1" x14ac:dyDescent="0.2">
      <c r="A131" s="4" t="s">
        <v>1699</v>
      </c>
    </row>
    <row r="132" spans="1:1" x14ac:dyDescent="0.2">
      <c r="A132" s="2" t="e">
        <f>A180</f>
        <v>#REF!</v>
      </c>
    </row>
    <row r="133" spans="1:1" x14ac:dyDescent="0.2">
      <c r="A133" s="2" t="e">
        <f>A181</f>
        <v>#REF!</v>
      </c>
    </row>
    <row r="134" spans="1:1" x14ac:dyDescent="0.2">
      <c r="A134" s="2" t="e">
        <f>A182</f>
        <v>#REF!</v>
      </c>
    </row>
    <row r="135" spans="1:1" x14ac:dyDescent="0.2">
      <c r="A135" s="4" t="s">
        <v>1699</v>
      </c>
    </row>
    <row r="136" spans="1:1" x14ac:dyDescent="0.2">
      <c r="A136" s="2" t="e">
        <f>A184</f>
        <v>#REF!</v>
      </c>
    </row>
    <row r="137" spans="1:1" x14ac:dyDescent="0.2">
      <c r="A137" s="2" t="e">
        <f>A185</f>
        <v>#REF!</v>
      </c>
    </row>
    <row r="138" spans="1:1" x14ac:dyDescent="0.2">
      <c r="A138" s="2" t="e">
        <f>A186</f>
        <v>#REF!</v>
      </c>
    </row>
    <row r="140" spans="1:1" x14ac:dyDescent="0.2">
      <c r="A140" s="2" t="s">
        <v>1695</v>
      </c>
    </row>
    <row r="141" spans="1:1" x14ac:dyDescent="0.2">
      <c r="A141" s="2" t="s">
        <v>1681</v>
      </c>
    </row>
    <row r="143" spans="1:1" x14ac:dyDescent="0.2">
      <c r="A143" s="2" t="s">
        <v>1648</v>
      </c>
    </row>
    <row r="144" spans="1:1" x14ac:dyDescent="0.2">
      <c r="A144" s="2" t="s">
        <v>1681</v>
      </c>
    </row>
    <row r="146" spans="1:1" x14ac:dyDescent="0.2">
      <c r="A146" s="2" t="s">
        <v>1696</v>
      </c>
    </row>
    <row r="147" spans="1:1" x14ac:dyDescent="0.2">
      <c r="A147" s="2" t="e">
        <f>sheet2!I3</f>
        <v>#REF!</v>
      </c>
    </row>
    <row r="149" spans="1:1" x14ac:dyDescent="0.2">
      <c r="A149" s="2" t="s">
        <v>1697</v>
      </c>
    </row>
    <row r="150" spans="1:1" x14ac:dyDescent="0.2">
      <c r="A150" s="2" t="e">
        <f>sheet2!I4</f>
        <v>#REF!</v>
      </c>
    </row>
    <row r="152" spans="1:1" x14ac:dyDescent="0.2">
      <c r="A152" s="2" t="s">
        <v>1998</v>
      </c>
    </row>
    <row r="155" spans="1:1" x14ac:dyDescent="0.2">
      <c r="A155" s="2" t="s">
        <v>1693</v>
      </c>
    </row>
    <row r="156" spans="1:1" x14ac:dyDescent="0.2">
      <c r="A156" s="2" t="s">
        <v>1680</v>
      </c>
    </row>
    <row r="157" spans="1:1" x14ac:dyDescent="0.2">
      <c r="A157" s="2" t="s">
        <v>1682</v>
      </c>
    </row>
    <row r="159" spans="1:1" x14ac:dyDescent="0.2">
      <c r="A159" s="2" t="s">
        <v>1649</v>
      </c>
    </row>
    <row r="160" spans="1:1" x14ac:dyDescent="0.2">
      <c r="A160" s="2" t="s">
        <v>1698</v>
      </c>
    </row>
    <row r="161" spans="1:1" x14ac:dyDescent="0.2">
      <c r="A161" s="2" t="s">
        <v>1683</v>
      </c>
    </row>
    <row r="163" spans="1:1" x14ac:dyDescent="0.2">
      <c r="A163" s="2" t="s">
        <v>2008</v>
      </c>
    </row>
    <row r="164" spans="1:1" x14ac:dyDescent="0.2">
      <c r="A164" s="2" t="s">
        <v>1650</v>
      </c>
    </row>
    <row r="165" spans="1:1" x14ac:dyDescent="0.2">
      <c r="A165" s="2" t="s">
        <v>1651</v>
      </c>
    </row>
    <row r="169" spans="1:1" x14ac:dyDescent="0.2">
      <c r="A169" s="2" t="s">
        <v>1652</v>
      </c>
    </row>
    <row r="173" spans="1:1" x14ac:dyDescent="0.2">
      <c r="A173" s="2" t="s">
        <v>1653</v>
      </c>
    </row>
    <row r="177" spans="1:1" x14ac:dyDescent="0.2">
      <c r="A177" s="2" t="s">
        <v>1654</v>
      </c>
    </row>
    <row r="178" spans="1:1" x14ac:dyDescent="0.2">
      <c r="A178" s="4" t="s">
        <v>1686</v>
      </c>
    </row>
    <row r="179" spans="1:1" x14ac:dyDescent="0.2">
      <c r="A179" s="4" t="s">
        <v>1699</v>
      </c>
    </row>
    <row r="180" spans="1:1" x14ac:dyDescent="0.2">
      <c r="A180" s="12" t="e">
        <f>#REF!</f>
        <v>#REF!</v>
      </c>
    </row>
    <row r="181" spans="1:1" x14ac:dyDescent="0.2">
      <c r="A181" s="12" t="e">
        <f>#REF!</f>
        <v>#REF!</v>
      </c>
    </row>
    <row r="182" spans="1:1" x14ac:dyDescent="0.2">
      <c r="A182" s="12" t="e">
        <f>#REF!</f>
        <v>#REF!</v>
      </c>
    </row>
    <row r="183" spans="1:1" x14ac:dyDescent="0.2">
      <c r="A183" s="4" t="s">
        <v>1700</v>
      </c>
    </row>
    <row r="184" spans="1:1" x14ac:dyDescent="0.2">
      <c r="A184" s="12" t="e">
        <f>#REF!</f>
        <v>#REF!</v>
      </c>
    </row>
    <row r="185" spans="1:1" x14ac:dyDescent="0.2">
      <c r="A185" s="12" t="e">
        <f>#REF!</f>
        <v>#REF!</v>
      </c>
    </row>
    <row r="186" spans="1:1" x14ac:dyDescent="0.2">
      <c r="A186" s="12" t="e">
        <f>#REF!</f>
        <v>#REF!</v>
      </c>
    </row>
    <row r="187" spans="1:1" x14ac:dyDescent="0.2">
      <c r="A187" s="4" t="s">
        <v>1701</v>
      </c>
    </row>
    <row r="188" spans="1:1" x14ac:dyDescent="0.2">
      <c r="A188" s="4" t="e">
        <f>sheet2!B21</f>
        <v>#REF!</v>
      </c>
    </row>
    <row r="189" spans="1:1" x14ac:dyDescent="0.2">
      <c r="A189" s="4"/>
    </row>
    <row r="190" spans="1:1" x14ac:dyDescent="0.2">
      <c r="A190" s="4" t="s">
        <v>1687</v>
      </c>
    </row>
    <row r="191" spans="1:1" x14ac:dyDescent="0.2">
      <c r="A191" s="4" t="s">
        <v>1699</v>
      </c>
    </row>
    <row r="192" spans="1:1" x14ac:dyDescent="0.2">
      <c r="A192" s="4" t="e">
        <f>#REF!</f>
        <v>#REF!</v>
      </c>
    </row>
    <row r="193" spans="1:1" x14ac:dyDescent="0.2">
      <c r="A193" s="12" t="e">
        <f>#REF!</f>
        <v>#REF!</v>
      </c>
    </row>
    <row r="194" spans="1:1" x14ac:dyDescent="0.2">
      <c r="A194" s="12" t="e">
        <f>#REF!</f>
        <v>#REF!</v>
      </c>
    </row>
    <row r="195" spans="1:1" x14ac:dyDescent="0.2">
      <c r="A195" s="4" t="s">
        <v>1700</v>
      </c>
    </row>
    <row r="196" spans="1:1" x14ac:dyDescent="0.2">
      <c r="A196" s="12" t="e">
        <f>#REF!</f>
        <v>#REF!</v>
      </c>
    </row>
    <row r="197" spans="1:1" x14ac:dyDescent="0.2">
      <c r="A197" s="12" t="e">
        <f>#REF!</f>
        <v>#REF!</v>
      </c>
    </row>
    <row r="198" spans="1:1" x14ac:dyDescent="0.2">
      <c r="A198" s="12" t="e">
        <f>#REF!</f>
        <v>#REF!</v>
      </c>
    </row>
    <row r="199" spans="1:1" x14ac:dyDescent="0.2">
      <c r="A199" s="4" t="s">
        <v>1701</v>
      </c>
    </row>
    <row r="200" spans="1:1" x14ac:dyDescent="0.2">
      <c r="A200" s="4" t="e">
        <f>#REF!</f>
        <v>#REF!</v>
      </c>
    </row>
    <row r="201" spans="1:1" x14ac:dyDescent="0.2">
      <c r="A201" s="4"/>
    </row>
    <row r="202" spans="1:1" x14ac:dyDescent="0.2">
      <c r="A202" s="4" t="s">
        <v>1688</v>
      </c>
    </row>
    <row r="203" spans="1:1" x14ac:dyDescent="0.2">
      <c r="A203" s="4" t="s">
        <v>1699</v>
      </c>
    </row>
    <row r="204" spans="1:1" x14ac:dyDescent="0.2">
      <c r="A204" s="12" t="e">
        <f>#REF!</f>
        <v>#REF!</v>
      </c>
    </row>
    <row r="205" spans="1:1" x14ac:dyDescent="0.2">
      <c r="A205" s="12" t="e">
        <f>#REF!</f>
        <v>#REF!</v>
      </c>
    </row>
    <row r="206" spans="1:1" x14ac:dyDescent="0.2">
      <c r="A206" s="12" t="e">
        <f>#REF!</f>
        <v>#REF!</v>
      </c>
    </row>
    <row r="207" spans="1:1" x14ac:dyDescent="0.2">
      <c r="A207" s="4" t="s">
        <v>1700</v>
      </c>
    </row>
    <row r="208" spans="1:1" x14ac:dyDescent="0.2">
      <c r="A208" s="12" t="e">
        <f>#REF!</f>
        <v>#REF!</v>
      </c>
    </row>
    <row r="209" spans="1:1" x14ac:dyDescent="0.2">
      <c r="A209" s="12" t="e">
        <f>#REF!</f>
        <v>#REF!</v>
      </c>
    </row>
    <row r="210" spans="1:1" x14ac:dyDescent="0.2">
      <c r="A210" s="12" t="e">
        <f>#REF!</f>
        <v>#REF!</v>
      </c>
    </row>
    <row r="211" spans="1:1" x14ac:dyDescent="0.2">
      <c r="A211" s="4" t="s">
        <v>1701</v>
      </c>
    </row>
    <row r="212" spans="1:1" x14ac:dyDescent="0.2">
      <c r="A212" s="12" t="e">
        <f>#REF!</f>
        <v>#REF!</v>
      </c>
    </row>
    <row r="213" spans="1:1" x14ac:dyDescent="0.2">
      <c r="A213" s="4"/>
    </row>
    <row r="214" spans="1:1" x14ac:dyDescent="0.2">
      <c r="A214" s="4" t="s">
        <v>1689</v>
      </c>
    </row>
    <row r="215" spans="1:1" x14ac:dyDescent="0.2">
      <c r="A215" s="4" t="s">
        <v>1699</v>
      </c>
    </row>
    <row r="216" spans="1:1" x14ac:dyDescent="0.2">
      <c r="A216" s="12" t="e">
        <f>#REF!</f>
        <v>#REF!</v>
      </c>
    </row>
    <row r="217" spans="1:1" x14ac:dyDescent="0.2">
      <c r="A217" s="12" t="e">
        <f>#REF!</f>
        <v>#REF!</v>
      </c>
    </row>
    <row r="218" spans="1:1" x14ac:dyDescent="0.2">
      <c r="A218" s="12" t="e">
        <f>#REF!</f>
        <v>#REF!</v>
      </c>
    </row>
    <row r="219" spans="1:1" x14ac:dyDescent="0.2">
      <c r="A219" s="4" t="s">
        <v>1700</v>
      </c>
    </row>
    <row r="220" spans="1:1" x14ac:dyDescent="0.2">
      <c r="A220" s="12" t="e">
        <f>#REF!</f>
        <v>#REF!</v>
      </c>
    </row>
    <row r="221" spans="1:1" x14ac:dyDescent="0.2">
      <c r="A221" s="12" t="e">
        <f>#REF!</f>
        <v>#REF!</v>
      </c>
    </row>
    <row r="222" spans="1:1" x14ac:dyDescent="0.2">
      <c r="A222" s="12" t="e">
        <f>#REF!</f>
        <v>#REF!</v>
      </c>
    </row>
    <row r="223" spans="1:1" x14ac:dyDescent="0.2">
      <c r="A223" s="4" t="s">
        <v>1701</v>
      </c>
    </row>
    <row r="224" spans="1:1" x14ac:dyDescent="0.2">
      <c r="A224" s="12" t="e">
        <f>#REF!</f>
        <v>#REF!</v>
      </c>
    </row>
    <row r="225" spans="1:1" x14ac:dyDescent="0.2">
      <c r="A225" s="4"/>
    </row>
    <row r="226" spans="1:1" x14ac:dyDescent="0.2">
      <c r="A226" s="4" t="s">
        <v>1690</v>
      </c>
    </row>
    <row r="227" spans="1:1" x14ac:dyDescent="0.2">
      <c r="A227" s="4" t="s">
        <v>1699</v>
      </c>
    </row>
    <row r="228" spans="1:1" x14ac:dyDescent="0.2">
      <c r="A228" s="12" t="e">
        <f>#REF!</f>
        <v>#REF!</v>
      </c>
    </row>
    <row r="229" spans="1:1" x14ac:dyDescent="0.2">
      <c r="A229" s="12" t="e">
        <f>#REF!</f>
        <v>#REF!</v>
      </c>
    </row>
    <row r="230" spans="1:1" x14ac:dyDescent="0.2">
      <c r="A230" s="12" t="e">
        <f>#REF!</f>
        <v>#REF!</v>
      </c>
    </row>
    <row r="231" spans="1:1" x14ac:dyDescent="0.2">
      <c r="A231" s="4" t="s">
        <v>1700</v>
      </c>
    </row>
    <row r="232" spans="1:1" x14ac:dyDescent="0.2">
      <c r="A232" s="12" t="e">
        <f>#REF!</f>
        <v>#REF!</v>
      </c>
    </row>
    <row r="233" spans="1:1" x14ac:dyDescent="0.2">
      <c r="A233" s="12" t="e">
        <f>#REF!</f>
        <v>#REF!</v>
      </c>
    </row>
    <row r="234" spans="1:1" x14ac:dyDescent="0.2">
      <c r="A234" s="12" t="e">
        <f>#REF!</f>
        <v>#REF!</v>
      </c>
    </row>
    <row r="235" spans="1:1" x14ac:dyDescent="0.2">
      <c r="A235" s="4" t="s">
        <v>1701</v>
      </c>
    </row>
    <row r="236" spans="1:1" x14ac:dyDescent="0.2">
      <c r="A236" s="12" t="e">
        <f>#REF!</f>
        <v>#REF!</v>
      </c>
    </row>
    <row r="237" spans="1:1" x14ac:dyDescent="0.2">
      <c r="A237" s="4"/>
    </row>
    <row r="238" spans="1:1" x14ac:dyDescent="0.2">
      <c r="A238" s="2" t="s">
        <v>1684</v>
      </c>
    </row>
    <row r="239" spans="1:1" x14ac:dyDescent="0.2">
      <c r="A239" s="4" t="s">
        <v>1685</v>
      </c>
    </row>
    <row r="240" spans="1:1" x14ac:dyDescent="0.2">
      <c r="A240" s="4" t="s">
        <v>1699</v>
      </c>
    </row>
    <row r="241" spans="1:1" x14ac:dyDescent="0.2">
      <c r="A241" s="12" t="e">
        <f>#REF!</f>
        <v>#REF!</v>
      </c>
    </row>
    <row r="242" spans="1:1" x14ac:dyDescent="0.2">
      <c r="A242" s="12" t="e">
        <f>#REF!</f>
        <v>#REF!</v>
      </c>
    </row>
    <row r="243" spans="1:1" x14ac:dyDescent="0.2">
      <c r="A243" s="12" t="e">
        <f>#REF!</f>
        <v>#REF!</v>
      </c>
    </row>
    <row r="244" spans="1:1" x14ac:dyDescent="0.2">
      <c r="A244" s="4" t="s">
        <v>1700</v>
      </c>
    </row>
    <row r="245" spans="1:1" x14ac:dyDescent="0.2">
      <c r="A245" s="12" t="e">
        <f>#REF!</f>
        <v>#REF!</v>
      </c>
    </row>
    <row r="246" spans="1:1" x14ac:dyDescent="0.2">
      <c r="A246" s="12" t="e">
        <f>#REF!</f>
        <v>#REF!</v>
      </c>
    </row>
    <row r="247" spans="1:1" x14ac:dyDescent="0.2">
      <c r="A247" s="12" t="e">
        <f>#REF!</f>
        <v>#REF!</v>
      </c>
    </row>
    <row r="248" spans="1:1" x14ac:dyDescent="0.2">
      <c r="A248" s="4" t="s">
        <v>1701</v>
      </c>
    </row>
    <row r="249" spans="1:1" x14ac:dyDescent="0.2">
      <c r="A249" s="12" t="e">
        <f>#REF!</f>
        <v>#REF!</v>
      </c>
    </row>
    <row r="250" spans="1:1" x14ac:dyDescent="0.2">
      <c r="A250" s="4"/>
    </row>
    <row r="251" spans="1:1" x14ac:dyDescent="0.2">
      <c r="A251" s="2" t="s">
        <v>1655</v>
      </c>
    </row>
    <row r="252" spans="1:1" x14ac:dyDescent="0.2">
      <c r="A252" s="4" t="s">
        <v>1699</v>
      </c>
    </row>
    <row r="253" spans="1:1" x14ac:dyDescent="0.2">
      <c r="A253" s="4" t="e">
        <f>A180</f>
        <v>#REF!</v>
      </c>
    </row>
    <row r="254" spans="1:1" x14ac:dyDescent="0.2">
      <c r="A254" s="4" t="e">
        <f>A181</f>
        <v>#REF!</v>
      </c>
    </row>
    <row r="255" spans="1:1" x14ac:dyDescent="0.2">
      <c r="A255" s="4" t="e">
        <f>A182</f>
        <v>#REF!</v>
      </c>
    </row>
    <row r="256" spans="1:1" x14ac:dyDescent="0.2">
      <c r="A256" s="4" t="s">
        <v>1700</v>
      </c>
    </row>
    <row r="257" spans="1:1" x14ac:dyDescent="0.2">
      <c r="A257" s="4" t="e">
        <f>A184</f>
        <v>#REF!</v>
      </c>
    </row>
    <row r="258" spans="1:1" x14ac:dyDescent="0.2">
      <c r="A258" s="4" t="e">
        <f>A185</f>
        <v>#REF!</v>
      </c>
    </row>
    <row r="259" spans="1:1" x14ac:dyDescent="0.2">
      <c r="A259" s="4" t="e">
        <f>A186</f>
        <v>#REF!</v>
      </c>
    </row>
    <row r="260" spans="1:1" x14ac:dyDescent="0.2">
      <c r="A260" s="4" t="s">
        <v>1701</v>
      </c>
    </row>
    <row r="261" spans="1:1" x14ac:dyDescent="0.2">
      <c r="A261" s="4" t="e">
        <f>A188</f>
        <v>#REF!</v>
      </c>
    </row>
    <row r="262" spans="1:1" x14ac:dyDescent="0.2">
      <c r="A262" s="4"/>
    </row>
    <row r="263" spans="1:1" x14ac:dyDescent="0.2">
      <c r="A263" s="2" t="s">
        <v>1999</v>
      </c>
    </row>
    <row r="264" spans="1:1" x14ac:dyDescent="0.2">
      <c r="A264" s="4" t="e">
        <f>VLOOKUP(#REF!,#REF!,2,0)</f>
        <v>#REF!</v>
      </c>
    </row>
    <row r="265" spans="1:1" x14ac:dyDescent="0.2">
      <c r="A265" s="4" t="e">
        <f>VLOOKUP(#REF!,#REF!,2,0)</f>
        <v>#REF!</v>
      </c>
    </row>
    <row r="266" spans="1:1" x14ac:dyDescent="0.2">
      <c r="A266" s="4" t="e">
        <f>VLOOKUP(#REF!,#REF!,2,0)</f>
        <v>#REF!</v>
      </c>
    </row>
    <row r="267" spans="1:1" x14ac:dyDescent="0.2">
      <c r="A267" s="4" t="e">
        <f>VLOOKUP(#REF!,#REF!,2,0)</f>
        <v>#REF!</v>
      </c>
    </row>
    <row r="268" spans="1:1" x14ac:dyDescent="0.2">
      <c r="A268" s="4" t="e">
        <f>VLOOKUP(#REF!,#REF!,2,0)</f>
        <v>#REF!</v>
      </c>
    </row>
    <row r="270" spans="1:1" x14ac:dyDescent="0.2">
      <c r="A270" s="2" t="s">
        <v>2000</v>
      </c>
    </row>
    <row r="271" spans="1:1" x14ac:dyDescent="0.2">
      <c r="A271" s="4" t="e">
        <f>VLOOKUP(#REF!,#REF!,2,0)</f>
        <v>#REF!</v>
      </c>
    </row>
    <row r="273" spans="1:1" x14ac:dyDescent="0.2">
      <c r="A273" s="2" t="s">
        <v>2001</v>
      </c>
    </row>
    <row r="274" spans="1:1" x14ac:dyDescent="0.2">
      <c r="A274" s="2" t="e">
        <f>#REF!</f>
        <v>#REF!</v>
      </c>
    </row>
    <row r="276" spans="1:1" x14ac:dyDescent="0.2">
      <c r="A276" s="2" t="s">
        <v>2002</v>
      </c>
    </row>
    <row r="277" spans="1:1" x14ac:dyDescent="0.2">
      <c r="A277" s="2" t="e">
        <f>#REF!</f>
        <v>#REF!</v>
      </c>
    </row>
    <row r="279" spans="1:1" x14ac:dyDescent="0.2">
      <c r="A279" s="2" t="s">
        <v>2003</v>
      </c>
    </row>
    <row r="280" spans="1:1" x14ac:dyDescent="0.2">
      <c r="A280" s="2" t="e">
        <f>#REF!</f>
        <v>#REF!</v>
      </c>
    </row>
    <row r="282" spans="1:1" x14ac:dyDescent="0.2">
      <c r="A282" s="2" t="s">
        <v>2004</v>
      </c>
    </row>
    <row r="283" spans="1:1" x14ac:dyDescent="0.2">
      <c r="A283" s="2" t="e">
        <f>#REF!</f>
        <v>#REF!</v>
      </c>
    </row>
    <row r="284" spans="1:1" x14ac:dyDescent="0.2">
      <c r="A284" s="2" t="e">
        <f>#REF!</f>
        <v>#REF!</v>
      </c>
    </row>
    <row r="286" spans="1:1" x14ac:dyDescent="0.2">
      <c r="A286" s="2" t="s">
        <v>2005</v>
      </c>
    </row>
    <row r="287" spans="1:1" x14ac:dyDescent="0.2">
      <c r="A287" s="2" t="e">
        <f>#REF!</f>
        <v>#REF!</v>
      </c>
    </row>
    <row r="288" spans="1:1" x14ac:dyDescent="0.2">
      <c r="A288" s="2" t="e">
        <f>#REF!</f>
        <v>#REF!</v>
      </c>
    </row>
    <row r="290" spans="1:1" x14ac:dyDescent="0.2">
      <c r="A290" s="2" t="s">
        <v>2006</v>
      </c>
    </row>
    <row r="291" spans="1:1" x14ac:dyDescent="0.2">
      <c r="A291" s="2" t="e">
        <f>#REF!</f>
        <v>#REF!</v>
      </c>
    </row>
    <row r="292" spans="1:1" x14ac:dyDescent="0.2">
      <c r="A292" s="2" t="e">
        <f>#REF!</f>
        <v>#REF!</v>
      </c>
    </row>
    <row r="293" spans="1:1" x14ac:dyDescent="0.2">
      <c r="A293" s="2" t="e">
        <f>#REF!</f>
        <v>#REF!</v>
      </c>
    </row>
    <row r="295" spans="1:1" x14ac:dyDescent="0.2">
      <c r="A295" s="2" t="s">
        <v>2019</v>
      </c>
    </row>
    <row r="296" spans="1:1" x14ac:dyDescent="0.2">
      <c r="A296" s="2" t="s">
        <v>2020</v>
      </c>
    </row>
    <row r="297" spans="1:1" x14ac:dyDescent="0.2">
      <c r="A297" s="2" t="e">
        <f>#REF!</f>
        <v>#REF!</v>
      </c>
    </row>
    <row r="298" spans="1:1" x14ac:dyDescent="0.2">
      <c r="A298" s="2" t="e">
        <f>#REF!</f>
        <v>#REF!</v>
      </c>
    </row>
    <row r="299" spans="1:1" x14ac:dyDescent="0.2">
      <c r="A299" s="2" t="s">
        <v>2021</v>
      </c>
    </row>
    <row r="300" spans="1:1" x14ac:dyDescent="0.2">
      <c r="A300" s="2" t="e">
        <f>#REF!</f>
        <v>#REF!</v>
      </c>
    </row>
    <row r="302" spans="1:1" x14ac:dyDescent="0.2">
      <c r="A302" s="2" t="s">
        <v>2022</v>
      </c>
    </row>
    <row r="303" spans="1:1" x14ac:dyDescent="0.2">
      <c r="A303" s="2" t="e">
        <f>#REF!</f>
        <v>#REF!</v>
      </c>
    </row>
    <row r="304" spans="1:1" x14ac:dyDescent="0.2">
      <c r="A304" s="2" t="e">
        <f>#REF!</f>
        <v>#REF!</v>
      </c>
    </row>
    <row r="305" spans="1:1" x14ac:dyDescent="0.2">
      <c r="A305" s="2" t="s">
        <v>2021</v>
      </c>
    </row>
    <row r="306" spans="1:1" x14ac:dyDescent="0.2">
      <c r="A306" s="2" t="e">
        <f>#REF!</f>
        <v>#REF!</v>
      </c>
    </row>
    <row r="308" spans="1:1" x14ac:dyDescent="0.2">
      <c r="A308" s="2" t="s">
        <v>2023</v>
      </c>
    </row>
    <row r="309" spans="1:1" x14ac:dyDescent="0.2">
      <c r="A309" s="2" t="e">
        <f>#REF!</f>
        <v>#REF!</v>
      </c>
    </row>
    <row r="310" spans="1:1" x14ac:dyDescent="0.2">
      <c r="A310" s="2" t="e">
        <f>#REF!</f>
        <v>#REF!</v>
      </c>
    </row>
    <row r="311" spans="1:1" x14ac:dyDescent="0.2">
      <c r="A311" s="2" t="s">
        <v>2021</v>
      </c>
    </row>
    <row r="312" spans="1:1" x14ac:dyDescent="0.2">
      <c r="A312" s="4" t="e">
        <f>#REF!</f>
        <v>#REF!</v>
      </c>
    </row>
    <row r="313" spans="1:1" x14ac:dyDescent="0.2">
      <c r="A313" s="4"/>
    </row>
    <row r="314" spans="1:1" x14ac:dyDescent="0.2">
      <c r="A314" s="2" t="s">
        <v>2024</v>
      </c>
    </row>
    <row r="315" spans="1:1" x14ac:dyDescent="0.2">
      <c r="A315" s="2" t="e">
        <f>#REF!</f>
        <v>#REF!</v>
      </c>
    </row>
    <row r="316" spans="1:1" x14ac:dyDescent="0.2">
      <c r="A316" s="2" t="e">
        <f>#REF!</f>
        <v>#REF!</v>
      </c>
    </row>
    <row r="317" spans="1:1" x14ac:dyDescent="0.2">
      <c r="A317" s="2" t="s">
        <v>2021</v>
      </c>
    </row>
    <row r="318" spans="1:1" x14ac:dyDescent="0.2">
      <c r="A318" s="4" t="e">
        <f>#REF!</f>
        <v>#REF!</v>
      </c>
    </row>
    <row r="319" spans="1:1" x14ac:dyDescent="0.2">
      <c r="A319" s="4"/>
    </row>
    <row r="320" spans="1:1" x14ac:dyDescent="0.2">
      <c r="A320" s="2" t="s">
        <v>2025</v>
      </c>
    </row>
    <row r="321" spans="1:1" x14ac:dyDescent="0.2">
      <c r="A321" s="2" t="e">
        <f>#REF!</f>
        <v>#REF!</v>
      </c>
    </row>
    <row r="322" spans="1:1" x14ac:dyDescent="0.2">
      <c r="A322" s="2" t="e">
        <f>#REF!</f>
        <v>#REF!</v>
      </c>
    </row>
    <row r="323" spans="1:1" x14ac:dyDescent="0.2">
      <c r="A323" s="2" t="s">
        <v>2021</v>
      </c>
    </row>
    <row r="324" spans="1:1" x14ac:dyDescent="0.2">
      <c r="A324" s="2" t="e">
        <f>#REF!</f>
        <v>#REF!</v>
      </c>
    </row>
    <row r="326" spans="1:1" x14ac:dyDescent="0.2">
      <c r="A326" s="2" t="s">
        <v>2026</v>
      </c>
    </row>
    <row r="327" spans="1:1" x14ac:dyDescent="0.2">
      <c r="A327" s="2" t="e">
        <f>#REF!</f>
        <v>#REF!</v>
      </c>
    </row>
    <row r="328" spans="1:1" x14ac:dyDescent="0.2">
      <c r="A328" s="2" t="e">
        <f>#REF!</f>
        <v>#REF!</v>
      </c>
    </row>
    <row r="329" spans="1:1" x14ac:dyDescent="0.2">
      <c r="A329" s="2" t="s">
        <v>2021</v>
      </c>
    </row>
    <row r="330" spans="1:1" x14ac:dyDescent="0.2">
      <c r="A330" s="2" t="e">
        <f>#REF!</f>
        <v>#REF!</v>
      </c>
    </row>
    <row r="332" spans="1:1" x14ac:dyDescent="0.2">
      <c r="A332" s="2" t="s">
        <v>2027</v>
      </c>
    </row>
    <row r="333" spans="1:1" x14ac:dyDescent="0.2">
      <c r="A333" s="2" t="e">
        <f>#REF!</f>
        <v>#REF!</v>
      </c>
    </row>
    <row r="334" spans="1:1" x14ac:dyDescent="0.2">
      <c r="A334" s="2" t="e">
        <f>#REF!</f>
        <v>#REF!</v>
      </c>
    </row>
    <row r="335" spans="1:1" x14ac:dyDescent="0.2">
      <c r="A335" s="2" t="s">
        <v>2021</v>
      </c>
    </row>
    <row r="336" spans="1:1" x14ac:dyDescent="0.2">
      <c r="A336" s="2" t="e">
        <f>#REF!</f>
        <v>#REF!</v>
      </c>
    </row>
    <row r="338" spans="1:1" x14ac:dyDescent="0.2">
      <c r="A338" s="2" t="s">
        <v>2028</v>
      </c>
    </row>
    <row r="339" spans="1:1" x14ac:dyDescent="0.2">
      <c r="A339" s="2" t="e">
        <f>#REF!</f>
        <v>#REF!</v>
      </c>
    </row>
    <row r="340" spans="1:1" x14ac:dyDescent="0.2">
      <c r="A340" s="2" t="e">
        <f>#REF!</f>
        <v>#REF!</v>
      </c>
    </row>
    <row r="341" spans="1:1" x14ac:dyDescent="0.2">
      <c r="A341" s="2" t="s">
        <v>2021</v>
      </c>
    </row>
    <row r="342" spans="1:1" x14ac:dyDescent="0.2">
      <c r="A342" s="2" t="e">
        <f>#REF!</f>
        <v>#REF!</v>
      </c>
    </row>
    <row r="344" spans="1:1" x14ac:dyDescent="0.2">
      <c r="A344" s="2" t="s">
        <v>2029</v>
      </c>
    </row>
    <row r="345" spans="1:1" x14ac:dyDescent="0.2">
      <c r="A345" s="2" t="e">
        <f>#REF!</f>
        <v>#REF!</v>
      </c>
    </row>
    <row r="346" spans="1:1" x14ac:dyDescent="0.2">
      <c r="A346" s="2" t="e">
        <f>#REF!</f>
        <v>#REF!</v>
      </c>
    </row>
    <row r="347" spans="1:1" x14ac:dyDescent="0.2">
      <c r="A347" s="2" t="s">
        <v>2021</v>
      </c>
    </row>
    <row r="348" spans="1:1" x14ac:dyDescent="0.2">
      <c r="A348" s="2" t="e">
        <f>#REF!</f>
        <v>#REF!</v>
      </c>
    </row>
    <row r="350" spans="1:1" x14ac:dyDescent="0.2">
      <c r="A350" s="2" t="s">
        <v>2030</v>
      </c>
    </row>
    <row r="351" spans="1:1" x14ac:dyDescent="0.2">
      <c r="A351" s="2" t="e">
        <f>#REF!</f>
        <v>#REF!</v>
      </c>
    </row>
    <row r="352" spans="1:1" x14ac:dyDescent="0.2">
      <c r="A352" s="2" t="e">
        <f>#REF!</f>
        <v>#REF!</v>
      </c>
    </row>
    <row r="353" spans="1:1" x14ac:dyDescent="0.2">
      <c r="A353" s="2" t="s">
        <v>2021</v>
      </c>
    </row>
    <row r="354" spans="1:1" x14ac:dyDescent="0.2">
      <c r="A354" s="2" t="e">
        <f>#REF!</f>
        <v>#REF!</v>
      </c>
    </row>
    <row r="356" spans="1:1" x14ac:dyDescent="0.2">
      <c r="A356" s="2" t="s">
        <v>2009</v>
      </c>
    </row>
    <row r="357" spans="1:1" x14ac:dyDescent="0.2">
      <c r="A357" s="2" t="s">
        <v>2010</v>
      </c>
    </row>
    <row r="358" spans="1:1" x14ac:dyDescent="0.2">
      <c r="A358" s="2" t="e">
        <f>#REF!</f>
        <v>#REF!</v>
      </c>
    </row>
    <row r="360" spans="1:1" x14ac:dyDescent="0.2">
      <c r="A360" s="2" t="s">
        <v>2016</v>
      </c>
    </row>
    <row r="361" spans="1:1" x14ac:dyDescent="0.2">
      <c r="A361" s="2" t="e">
        <f>#REF!</f>
        <v>#REF!</v>
      </c>
    </row>
    <row r="363" spans="1:1" x14ac:dyDescent="0.2">
      <c r="A363" s="2" t="s">
        <v>2011</v>
      </c>
    </row>
    <row r="364" spans="1:1" x14ac:dyDescent="0.2">
      <c r="A364" s="2" t="e">
        <f>#REF!</f>
        <v>#REF!</v>
      </c>
    </row>
    <row r="366" spans="1:1" x14ac:dyDescent="0.2">
      <c r="A366" s="2" t="s">
        <v>2012</v>
      </c>
    </row>
    <row r="367" spans="1:1" x14ac:dyDescent="0.2">
      <c r="A367" s="2" t="e">
        <f>#REF!</f>
        <v>#REF!</v>
      </c>
    </row>
    <row r="369" spans="1:1" x14ac:dyDescent="0.2">
      <c r="A369" s="2" t="s">
        <v>2013</v>
      </c>
    </row>
    <row r="370" spans="1:1" x14ac:dyDescent="0.2">
      <c r="A370" s="2" t="e">
        <f>#REF!</f>
        <v>#REF!</v>
      </c>
    </row>
    <row r="372" spans="1:1" x14ac:dyDescent="0.2">
      <c r="A372" s="2" t="s">
        <v>2014</v>
      </c>
    </row>
    <row r="373" spans="1:1" x14ac:dyDescent="0.2">
      <c r="A373" s="2" t="e">
        <f>#REF!</f>
        <v>#REF!</v>
      </c>
    </row>
    <row r="374" spans="1:1" x14ac:dyDescent="0.2">
      <c r="A374" s="2" t="e">
        <f>#REF!</f>
        <v>#REF!</v>
      </c>
    </row>
    <row r="375" spans="1:1" x14ac:dyDescent="0.2">
      <c r="A375" s="2" t="e">
        <f>#REF!</f>
        <v>#REF!</v>
      </c>
    </row>
    <row r="376" spans="1:1" x14ac:dyDescent="0.2">
      <c r="A376" s="2" t="e">
        <f>#REF!</f>
        <v>#REF!</v>
      </c>
    </row>
    <row r="377" spans="1:1" x14ac:dyDescent="0.2">
      <c r="A377" s="2" t="e">
        <f>#REF!</f>
        <v>#REF!</v>
      </c>
    </row>
    <row r="378" spans="1:1" x14ac:dyDescent="0.2">
      <c r="A378" s="2" t="e">
        <f>#REF!</f>
        <v>#REF!</v>
      </c>
    </row>
    <row r="379" spans="1:1" x14ac:dyDescent="0.2">
      <c r="A379" s="2" t="e">
        <f>#REF!</f>
        <v>#REF!</v>
      </c>
    </row>
    <row r="380" spans="1:1" x14ac:dyDescent="0.2">
      <c r="A380" s="2" t="e">
        <f>#REF!</f>
        <v>#REF!</v>
      </c>
    </row>
    <row r="381" spans="1:1" x14ac:dyDescent="0.2">
      <c r="A381" s="2" t="e">
        <f>#REF!</f>
        <v>#REF!</v>
      </c>
    </row>
    <row r="382" spans="1:1" x14ac:dyDescent="0.2">
      <c r="A382" s="2" t="e">
        <f>#REF!</f>
        <v>#REF!</v>
      </c>
    </row>
  </sheetData>
  <sheetProtection algorithmName="SHA-512" hashValue="0sQxUiJwOr0N8z3wu4A9mNnDAv7F/n9XxeCoxVokcJzbG3lUne/VDnCiRFycrc6GS2iTnfIKoRp463fsTBMGKA==" saltValue="qqWW4Z9sd7TvYQSsQm7oSg==" spinCount="100000" sheet="1" objects="1" scenarios="1"/>
  <phoneticPr fontId="1"/>
  <pageMargins left="0.75" right="0.75" top="1" bottom="1" header="0.51200000000000001" footer="0.51200000000000001"/>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88"/>
  <sheetViews>
    <sheetView workbookViewId="0"/>
  </sheetViews>
  <sheetFormatPr defaultColWidth="9" defaultRowHeight="13.2" x14ac:dyDescent="0.2"/>
  <cols>
    <col min="1" max="1" width="21" style="8" customWidth="1"/>
    <col min="2" max="2" width="10.44140625" style="8" customWidth="1"/>
    <col min="3" max="3" width="9" style="8"/>
    <col min="4" max="4" width="8.44140625" style="8" customWidth="1"/>
    <col min="5" max="5" width="9" style="8"/>
    <col min="6" max="6" width="7.44140625" style="8" customWidth="1"/>
    <col min="7" max="9" width="9" style="9"/>
    <col min="10" max="16384" width="9" style="1"/>
  </cols>
  <sheetData>
    <row r="1" spans="1:62" x14ac:dyDescent="0.2">
      <c r="H1" s="9" t="s">
        <v>1664</v>
      </c>
      <c r="I1" s="9" t="e">
        <f>#REF!</f>
        <v>#REF!</v>
      </c>
      <c r="P1" s="1" t="s">
        <v>692</v>
      </c>
      <c r="Q1" s="1" t="s">
        <v>1704</v>
      </c>
      <c r="R1" s="1" t="s">
        <v>1705</v>
      </c>
      <c r="S1" s="1" t="s">
        <v>693</v>
      </c>
      <c r="T1" s="1" t="s">
        <v>1706</v>
      </c>
      <c r="U1" s="1" t="s">
        <v>1707</v>
      </c>
      <c r="V1" s="1" t="s">
        <v>1708</v>
      </c>
      <c r="W1" s="1" t="s">
        <v>694</v>
      </c>
      <c r="X1" s="1" t="s">
        <v>695</v>
      </c>
      <c r="Y1" s="1" t="s">
        <v>696</v>
      </c>
      <c r="Z1" s="1" t="s">
        <v>697</v>
      </c>
      <c r="AA1" s="1" t="s">
        <v>698</v>
      </c>
      <c r="AB1" s="1" t="s">
        <v>699</v>
      </c>
      <c r="AC1" s="1" t="s">
        <v>700</v>
      </c>
      <c r="AD1" s="1" t="s">
        <v>701</v>
      </c>
      <c r="AE1" s="1" t="s">
        <v>702</v>
      </c>
      <c r="AF1" s="1" t="s">
        <v>703</v>
      </c>
      <c r="AG1" s="1" t="s">
        <v>704</v>
      </c>
      <c r="AH1" s="1" t="s">
        <v>705</v>
      </c>
      <c r="AI1" s="1" t="s">
        <v>706</v>
      </c>
      <c r="AJ1" s="1" t="s">
        <v>707</v>
      </c>
      <c r="AK1" s="1" t="s">
        <v>708</v>
      </c>
      <c r="AL1" s="1" t="s">
        <v>709</v>
      </c>
      <c r="AM1" s="1" t="s">
        <v>710</v>
      </c>
      <c r="AN1" s="1" t="s">
        <v>711</v>
      </c>
      <c r="AO1" s="1" t="s">
        <v>712</v>
      </c>
      <c r="AP1" s="1" t="s">
        <v>713</v>
      </c>
      <c r="AQ1" s="1" t="s">
        <v>714</v>
      </c>
      <c r="AR1" s="1" t="s">
        <v>715</v>
      </c>
      <c r="AS1" s="1" t="s">
        <v>716</v>
      </c>
      <c r="AT1" s="1" t="s">
        <v>717</v>
      </c>
      <c r="AU1" s="1" t="s">
        <v>718</v>
      </c>
      <c r="AV1" s="1" t="s">
        <v>719</v>
      </c>
      <c r="AW1" s="1" t="s">
        <v>720</v>
      </c>
      <c r="AX1" s="1" t="s">
        <v>721</v>
      </c>
      <c r="AY1" s="1" t="s">
        <v>722</v>
      </c>
      <c r="AZ1" s="1" t="s">
        <v>723</v>
      </c>
      <c r="BA1" s="1" t="s">
        <v>724</v>
      </c>
      <c r="BB1" s="1" t="s">
        <v>725</v>
      </c>
      <c r="BC1" s="1" t="s">
        <v>726</v>
      </c>
      <c r="BD1" s="1" t="s">
        <v>727</v>
      </c>
      <c r="BE1" s="1" t="s">
        <v>728</v>
      </c>
      <c r="BF1" s="1" t="s">
        <v>729</v>
      </c>
      <c r="BG1" s="1" t="s">
        <v>730</v>
      </c>
      <c r="BH1" s="1" t="s">
        <v>731</v>
      </c>
      <c r="BI1" s="1" t="s">
        <v>732</v>
      </c>
      <c r="BJ1" s="1" t="s">
        <v>733</v>
      </c>
    </row>
    <row r="2" spans="1:62" x14ac:dyDescent="0.2">
      <c r="A2" s="8" t="e">
        <f>#REF!</f>
        <v>#REF!</v>
      </c>
      <c r="B2" s="8" t="e">
        <f>#REF!</f>
        <v>#REF!</v>
      </c>
      <c r="C2" s="8" t="e">
        <f>#REF!</f>
        <v>#REF!</v>
      </c>
      <c r="D2" s="8" t="e">
        <f>#REF!</f>
        <v>#REF!</v>
      </c>
      <c r="H2" s="9" t="s">
        <v>1615</v>
      </c>
      <c r="I2" s="9" t="e">
        <f>#REF!</f>
        <v>#REF!</v>
      </c>
      <c r="P2" s="1" t="s">
        <v>734</v>
      </c>
      <c r="Q2" s="1" t="s">
        <v>1709</v>
      </c>
      <c r="R2" s="1" t="s">
        <v>1710</v>
      </c>
      <c r="S2" s="1" t="s">
        <v>735</v>
      </c>
      <c r="T2" s="1" t="s">
        <v>1711</v>
      </c>
      <c r="U2" s="1" t="s">
        <v>1712</v>
      </c>
      <c r="V2" s="1" t="s">
        <v>1713</v>
      </c>
      <c r="W2" s="1" t="s">
        <v>736</v>
      </c>
      <c r="X2" s="1" t="s">
        <v>737</v>
      </c>
      <c r="Y2" s="1" t="s">
        <v>738</v>
      </c>
      <c r="Z2" s="1" t="s">
        <v>739</v>
      </c>
      <c r="AA2" s="1" t="s">
        <v>740</v>
      </c>
      <c r="AB2" s="1" t="s">
        <v>741</v>
      </c>
      <c r="AC2" s="1" t="s">
        <v>742</v>
      </c>
      <c r="AD2" s="1" t="s">
        <v>743</v>
      </c>
      <c r="AE2" s="1" t="s">
        <v>744</v>
      </c>
      <c r="AF2" s="1" t="s">
        <v>745</v>
      </c>
      <c r="AG2" s="1" t="s">
        <v>746</v>
      </c>
      <c r="AH2" s="1" t="s">
        <v>747</v>
      </c>
      <c r="AI2" s="1" t="s">
        <v>748</v>
      </c>
      <c r="AJ2" s="1" t="s">
        <v>749</v>
      </c>
      <c r="AK2" s="1" t="s">
        <v>750</v>
      </c>
      <c r="AL2" s="1" t="s">
        <v>751</v>
      </c>
      <c r="AM2" s="1" t="s">
        <v>752</v>
      </c>
      <c r="AN2" s="1" t="s">
        <v>753</v>
      </c>
      <c r="AO2" s="1" t="s">
        <v>754</v>
      </c>
      <c r="AP2" s="1" t="s">
        <v>755</v>
      </c>
      <c r="AQ2" s="1" t="s">
        <v>756</v>
      </c>
      <c r="AR2" s="1" t="s">
        <v>757</v>
      </c>
      <c r="AS2" s="1" t="s">
        <v>758</v>
      </c>
      <c r="AT2" s="1" t="s">
        <v>759</v>
      </c>
      <c r="AU2" s="1" t="s">
        <v>760</v>
      </c>
      <c r="AV2" s="1" t="s">
        <v>761</v>
      </c>
      <c r="AW2" s="1" t="s">
        <v>762</v>
      </c>
      <c r="AX2" s="1" t="s">
        <v>763</v>
      </c>
      <c r="AY2" s="1" t="s">
        <v>764</v>
      </c>
      <c r="AZ2" s="1" t="s">
        <v>765</v>
      </c>
      <c r="BA2" s="1" t="s">
        <v>766</v>
      </c>
      <c r="BB2" s="1" t="s">
        <v>767</v>
      </c>
      <c r="BC2" s="1" t="s">
        <v>768</v>
      </c>
      <c r="BD2" s="1" t="s">
        <v>769</v>
      </c>
      <c r="BE2" s="1" t="s">
        <v>770</v>
      </c>
      <c r="BF2" s="1" t="s">
        <v>771</v>
      </c>
      <c r="BG2" s="1" t="s">
        <v>772</v>
      </c>
      <c r="BH2" s="1" t="s">
        <v>773</v>
      </c>
      <c r="BI2" s="1" t="s">
        <v>774</v>
      </c>
      <c r="BJ2" s="1" t="s">
        <v>775</v>
      </c>
    </row>
    <row r="3" spans="1:62" x14ac:dyDescent="0.2">
      <c r="A3" s="8" t="s">
        <v>1663</v>
      </c>
      <c r="B3" s="8" t="e">
        <f>#REF!</f>
        <v>#REF!</v>
      </c>
      <c r="H3" s="9" t="s">
        <v>1616</v>
      </c>
      <c r="I3" s="9" t="e">
        <f>CONCATENATE(B5,H5,C5,H5,D5,H6)</f>
        <v>#REF!</v>
      </c>
      <c r="P3" s="1" t="s">
        <v>776</v>
      </c>
      <c r="Q3" s="1" t="s">
        <v>1714</v>
      </c>
      <c r="R3" s="1" t="s">
        <v>1715</v>
      </c>
      <c r="S3" s="1" t="s">
        <v>777</v>
      </c>
      <c r="T3" s="1" t="s">
        <v>1716</v>
      </c>
      <c r="U3" s="1" t="s">
        <v>1717</v>
      </c>
      <c r="V3" s="1" t="s">
        <v>1718</v>
      </c>
      <c r="W3" s="1" t="s">
        <v>778</v>
      </c>
      <c r="X3" s="1" t="s">
        <v>779</v>
      </c>
      <c r="Y3" s="1" t="s">
        <v>780</v>
      </c>
      <c r="Z3" s="1" t="s">
        <v>781</v>
      </c>
      <c r="AA3" s="1" t="s">
        <v>782</v>
      </c>
      <c r="AB3" s="1" t="s">
        <v>783</v>
      </c>
      <c r="AC3" s="1" t="s">
        <v>784</v>
      </c>
      <c r="AD3" s="1" t="s">
        <v>785</v>
      </c>
      <c r="AE3" s="1" t="s">
        <v>786</v>
      </c>
      <c r="AF3" s="1" t="s">
        <v>787</v>
      </c>
      <c r="AG3" s="1" t="s">
        <v>788</v>
      </c>
      <c r="AH3" s="1" t="s">
        <v>789</v>
      </c>
      <c r="AI3" s="1" t="s">
        <v>790</v>
      </c>
      <c r="AJ3" s="1" t="s">
        <v>791</v>
      </c>
      <c r="AK3" s="1" t="s">
        <v>792</v>
      </c>
      <c r="AL3" s="1" t="s">
        <v>793</v>
      </c>
      <c r="AM3" s="1" t="s">
        <v>794</v>
      </c>
      <c r="AN3" s="1" t="s">
        <v>795</v>
      </c>
      <c r="AO3" s="1" t="s">
        <v>796</v>
      </c>
      <c r="AP3" s="1" t="s">
        <v>797</v>
      </c>
      <c r="AQ3" s="1" t="s">
        <v>798</v>
      </c>
      <c r="AR3" s="1" t="s">
        <v>799</v>
      </c>
      <c r="AS3" s="1" t="s">
        <v>800</v>
      </c>
      <c r="AT3" s="1" t="s">
        <v>801</v>
      </c>
      <c r="AU3" s="1" t="s">
        <v>802</v>
      </c>
      <c r="AV3" s="1" t="s">
        <v>803</v>
      </c>
      <c r="AW3" s="1" t="s">
        <v>804</v>
      </c>
      <c r="AX3" s="1" t="s">
        <v>805</v>
      </c>
      <c r="AY3" s="1" t="s">
        <v>806</v>
      </c>
      <c r="AZ3" s="1" t="s">
        <v>807</v>
      </c>
      <c r="BA3" s="1" t="s">
        <v>808</v>
      </c>
      <c r="BB3" s="1" t="s">
        <v>809</v>
      </c>
      <c r="BC3" s="1" t="s">
        <v>810</v>
      </c>
      <c r="BD3" s="1" t="s">
        <v>811</v>
      </c>
      <c r="BE3" s="1" t="s">
        <v>812</v>
      </c>
      <c r="BF3" s="1" t="s">
        <v>813</v>
      </c>
      <c r="BG3" s="1" t="s">
        <v>814</v>
      </c>
      <c r="BH3" s="1" t="s">
        <v>815</v>
      </c>
      <c r="BI3" s="1" t="s">
        <v>816</v>
      </c>
      <c r="BJ3" s="1" t="s">
        <v>817</v>
      </c>
    </row>
    <row r="4" spans="1:62" x14ac:dyDescent="0.2">
      <c r="H4" s="9" t="s">
        <v>1617</v>
      </c>
      <c r="I4" s="9" t="e">
        <f>CONCATENATE(E5,H5,F5,H5,G5,H7)</f>
        <v>#REF!</v>
      </c>
      <c r="P4" s="1" t="s">
        <v>818</v>
      </c>
      <c r="Q4" s="1" t="s">
        <v>1719</v>
      </c>
      <c r="R4" s="1" t="s">
        <v>1720</v>
      </c>
      <c r="S4" s="1" t="s">
        <v>819</v>
      </c>
      <c r="T4" s="1" t="s">
        <v>1721</v>
      </c>
      <c r="U4" s="1" t="s">
        <v>1722</v>
      </c>
      <c r="V4" s="1" t="s">
        <v>1723</v>
      </c>
      <c r="W4" s="1" t="s">
        <v>820</v>
      </c>
      <c r="X4" s="1" t="s">
        <v>821</v>
      </c>
      <c r="Y4" s="1" t="s">
        <v>822</v>
      </c>
      <c r="Z4" s="1" t="s">
        <v>823</v>
      </c>
      <c r="AA4" s="1" t="s">
        <v>824</v>
      </c>
      <c r="AB4" s="1" t="s">
        <v>825</v>
      </c>
      <c r="AC4" s="1" t="s">
        <v>826</v>
      </c>
      <c r="AD4" s="1" t="s">
        <v>827</v>
      </c>
      <c r="AE4" s="1" t="s">
        <v>828</v>
      </c>
      <c r="AF4" s="1" t="s">
        <v>829</v>
      </c>
      <c r="AG4" s="1" t="s">
        <v>830</v>
      </c>
      <c r="AH4" s="1" t="s">
        <v>831</v>
      </c>
      <c r="AI4" s="1" t="s">
        <v>832</v>
      </c>
      <c r="AJ4" s="1" t="s">
        <v>833</v>
      </c>
      <c r="AK4" s="1" t="s">
        <v>875</v>
      </c>
      <c r="AL4" s="1" t="s">
        <v>834</v>
      </c>
      <c r="AM4" s="1" t="s">
        <v>835</v>
      </c>
      <c r="AN4" s="1" t="s">
        <v>836</v>
      </c>
      <c r="AO4" s="1" t="s">
        <v>837</v>
      </c>
      <c r="AP4" s="1" t="s">
        <v>838</v>
      </c>
      <c r="AQ4" s="1" t="s">
        <v>839</v>
      </c>
      <c r="AR4" s="1" t="s">
        <v>840</v>
      </c>
      <c r="AS4" s="1" t="s">
        <v>841</v>
      </c>
      <c r="AT4" s="1" t="s">
        <v>842</v>
      </c>
      <c r="AU4" s="1" t="s">
        <v>843</v>
      </c>
      <c r="AV4" s="1" t="s">
        <v>844</v>
      </c>
      <c r="AW4" s="1" t="s">
        <v>845</v>
      </c>
      <c r="AX4" s="1" t="s">
        <v>846</v>
      </c>
      <c r="AY4" s="1" t="s">
        <v>847</v>
      </c>
      <c r="AZ4" s="1" t="s">
        <v>848</v>
      </c>
      <c r="BA4" s="1" t="s">
        <v>849</v>
      </c>
      <c r="BB4" s="1" t="s">
        <v>850</v>
      </c>
      <c r="BC4" s="1" t="s">
        <v>851</v>
      </c>
      <c r="BD4" s="1" t="s">
        <v>852</v>
      </c>
      <c r="BE4" s="1" t="s">
        <v>853</v>
      </c>
      <c r="BF4" s="1" t="s">
        <v>854</v>
      </c>
      <c r="BG4" s="1" t="s">
        <v>855</v>
      </c>
      <c r="BH4" s="1" t="s">
        <v>856</v>
      </c>
      <c r="BI4" s="1" t="s">
        <v>857</v>
      </c>
      <c r="BJ4" s="1" t="s">
        <v>858</v>
      </c>
    </row>
    <row r="5" spans="1:62" x14ac:dyDescent="0.2">
      <c r="A5" s="8" t="s">
        <v>1618</v>
      </c>
      <c r="B5" s="8" t="e">
        <f>#REF!</f>
        <v>#REF!</v>
      </c>
      <c r="C5" s="8" t="e">
        <f>#REF!</f>
        <v>#REF!</v>
      </c>
      <c r="D5" s="8" t="e">
        <f>#REF!</f>
        <v>#REF!</v>
      </c>
      <c r="E5" s="8" t="e">
        <f>#REF!</f>
        <v>#REF!</v>
      </c>
      <c r="F5" s="8" t="e">
        <f>#REF!</f>
        <v>#REF!</v>
      </c>
      <c r="G5" s="9" t="e">
        <f>#REF!</f>
        <v>#REF!</v>
      </c>
      <c r="H5" s="9" t="s">
        <v>1281</v>
      </c>
      <c r="P5" s="1" t="s">
        <v>859</v>
      </c>
      <c r="Q5" s="1" t="s">
        <v>1724</v>
      </c>
      <c r="R5" s="1" t="s">
        <v>1725</v>
      </c>
      <c r="S5" s="1" t="s">
        <v>860</v>
      </c>
      <c r="T5" s="1" t="s">
        <v>1726</v>
      </c>
      <c r="U5" s="1" t="s">
        <v>1727</v>
      </c>
      <c r="V5" s="1" t="s">
        <v>1728</v>
      </c>
      <c r="W5" s="1" t="s">
        <v>861</v>
      </c>
      <c r="X5" s="1" t="s">
        <v>862</v>
      </c>
      <c r="Y5" s="1" t="s">
        <v>863</v>
      </c>
      <c r="Z5" s="1" t="s">
        <v>864</v>
      </c>
      <c r="AA5" s="1" t="s">
        <v>865</v>
      </c>
      <c r="AB5" s="1" t="s">
        <v>866</v>
      </c>
      <c r="AC5" s="1" t="s">
        <v>867</v>
      </c>
      <c r="AD5" s="1" t="s">
        <v>868</v>
      </c>
      <c r="AE5" s="1" t="s">
        <v>869</v>
      </c>
      <c r="AF5" s="1" t="s">
        <v>870</v>
      </c>
      <c r="AG5" s="1" t="s">
        <v>871</v>
      </c>
      <c r="AH5" s="1" t="s">
        <v>872</v>
      </c>
      <c r="AI5" s="1" t="s">
        <v>873</v>
      </c>
      <c r="AJ5" s="1" t="s">
        <v>874</v>
      </c>
      <c r="AK5" s="1" t="s">
        <v>916</v>
      </c>
      <c r="AL5" s="1" t="s">
        <v>876</v>
      </c>
      <c r="AM5" s="1" t="s">
        <v>877</v>
      </c>
      <c r="AN5" s="1" t="s">
        <v>878</v>
      </c>
      <c r="AO5" s="1" t="s">
        <v>879</v>
      </c>
      <c r="AP5" s="1" t="s">
        <v>880</v>
      </c>
      <c r="AQ5" s="1" t="s">
        <v>881</v>
      </c>
      <c r="AR5" s="1" t="s">
        <v>882</v>
      </c>
      <c r="AS5" s="1" t="s">
        <v>883</v>
      </c>
      <c r="AT5" s="1" t="s">
        <v>1729</v>
      </c>
      <c r="AU5" s="1" t="s">
        <v>884</v>
      </c>
      <c r="AV5" s="1" t="s">
        <v>885</v>
      </c>
      <c r="AW5" s="1" t="s">
        <v>886</v>
      </c>
      <c r="AX5" s="1" t="s">
        <v>887</v>
      </c>
      <c r="AY5" s="1" t="s">
        <v>888</v>
      </c>
      <c r="AZ5" s="1" t="s">
        <v>889</v>
      </c>
      <c r="BA5" s="1" t="s">
        <v>890</v>
      </c>
      <c r="BB5" s="1" t="s">
        <v>891</v>
      </c>
      <c r="BC5" s="1" t="s">
        <v>892</v>
      </c>
      <c r="BD5" s="1" t="s">
        <v>893</v>
      </c>
      <c r="BE5" s="1" t="s">
        <v>894</v>
      </c>
      <c r="BF5" s="1" t="s">
        <v>895</v>
      </c>
      <c r="BG5" s="1" t="s">
        <v>896</v>
      </c>
      <c r="BH5" s="1" t="s">
        <v>897</v>
      </c>
      <c r="BI5" s="1" t="s">
        <v>898</v>
      </c>
      <c r="BJ5" s="1" t="s">
        <v>899</v>
      </c>
    </row>
    <row r="6" spans="1:62" x14ac:dyDescent="0.2">
      <c r="A6" s="8" t="s">
        <v>1671</v>
      </c>
      <c r="B6" s="8" t="e">
        <f>#REF!</f>
        <v>#REF!</v>
      </c>
      <c r="H6" s="9" t="s">
        <v>1282</v>
      </c>
      <c r="P6" s="1" t="s">
        <v>900</v>
      </c>
      <c r="Q6" s="1" t="s">
        <v>1730</v>
      </c>
      <c r="R6" s="1" t="s">
        <v>1731</v>
      </c>
      <c r="S6" s="1" t="s">
        <v>901</v>
      </c>
      <c r="T6" s="1" t="s">
        <v>1732</v>
      </c>
      <c r="U6" s="1" t="s">
        <v>1733</v>
      </c>
      <c r="V6" s="1" t="s">
        <v>1734</v>
      </c>
      <c r="W6" s="1" t="s">
        <v>902</v>
      </c>
      <c r="X6" s="1" t="s">
        <v>903</v>
      </c>
      <c r="Y6" s="1" t="s">
        <v>904</v>
      </c>
      <c r="Z6" s="1" t="s">
        <v>905</v>
      </c>
      <c r="AA6" s="1" t="s">
        <v>906</v>
      </c>
      <c r="AB6" s="1" t="s">
        <v>907</v>
      </c>
      <c r="AC6" s="1" t="s">
        <v>908</v>
      </c>
      <c r="AD6" s="1" t="s">
        <v>909</v>
      </c>
      <c r="AE6" s="1" t="s">
        <v>910</v>
      </c>
      <c r="AF6" s="1" t="s">
        <v>911</v>
      </c>
      <c r="AG6" s="1" t="s">
        <v>912</v>
      </c>
      <c r="AH6" s="1" t="s">
        <v>913</v>
      </c>
      <c r="AI6" s="1" t="s">
        <v>914</v>
      </c>
      <c r="AJ6" s="1" t="s">
        <v>915</v>
      </c>
      <c r="AK6" s="1" t="s">
        <v>957</v>
      </c>
      <c r="AL6" s="1" t="s">
        <v>917</v>
      </c>
      <c r="AM6" s="1" t="s">
        <v>918</v>
      </c>
      <c r="AN6" s="1" t="s">
        <v>919</v>
      </c>
      <c r="AO6" s="1" t="s">
        <v>920</v>
      </c>
      <c r="AP6" s="1" t="s">
        <v>921</v>
      </c>
      <c r="AQ6" s="1" t="s">
        <v>922</v>
      </c>
      <c r="AR6" s="1" t="s">
        <v>923</v>
      </c>
      <c r="AS6" s="1" t="s">
        <v>924</v>
      </c>
      <c r="AT6" s="1" t="s">
        <v>1735</v>
      </c>
      <c r="AU6" s="1" t="s">
        <v>925</v>
      </c>
      <c r="AV6" s="1" t="s">
        <v>926</v>
      </c>
      <c r="AW6" s="1" t="s">
        <v>927</v>
      </c>
      <c r="AX6" s="1" t="s">
        <v>928</v>
      </c>
      <c r="AY6" s="1" t="s">
        <v>929</v>
      </c>
      <c r="AZ6" s="1" t="s">
        <v>930</v>
      </c>
      <c r="BA6" s="1" t="s">
        <v>931</v>
      </c>
      <c r="BB6" s="1" t="s">
        <v>932</v>
      </c>
      <c r="BC6" s="1" t="s">
        <v>933</v>
      </c>
      <c r="BD6" s="1" t="s">
        <v>934</v>
      </c>
      <c r="BE6" s="1" t="s">
        <v>935</v>
      </c>
      <c r="BF6" s="1" t="s">
        <v>936</v>
      </c>
      <c r="BG6" s="1" t="s">
        <v>937</v>
      </c>
      <c r="BH6" s="1" t="s">
        <v>938</v>
      </c>
      <c r="BI6" s="1" t="s">
        <v>939</v>
      </c>
      <c r="BJ6" s="1" t="s">
        <v>940</v>
      </c>
    </row>
    <row r="7" spans="1:62" x14ac:dyDescent="0.2">
      <c r="A7" s="8" t="s">
        <v>1665</v>
      </c>
      <c r="B7" s="8" t="e">
        <f>#REF!</f>
        <v>#REF!</v>
      </c>
      <c r="H7" s="9" t="s">
        <v>1283</v>
      </c>
      <c r="P7" s="1" t="s">
        <v>941</v>
      </c>
      <c r="Q7" s="1" t="s">
        <v>1736</v>
      </c>
      <c r="R7" s="1" t="s">
        <v>1737</v>
      </c>
      <c r="S7" s="1" t="s">
        <v>942</v>
      </c>
      <c r="T7" s="1" t="s">
        <v>1738</v>
      </c>
      <c r="U7" s="1" t="s">
        <v>1739</v>
      </c>
      <c r="V7" s="1" t="s">
        <v>1740</v>
      </c>
      <c r="W7" s="1" t="s">
        <v>943</v>
      </c>
      <c r="X7" s="1" t="s">
        <v>944</v>
      </c>
      <c r="Y7" s="1" t="s">
        <v>945</v>
      </c>
      <c r="Z7" s="1" t="s">
        <v>946</v>
      </c>
      <c r="AA7" s="1" t="s">
        <v>947</v>
      </c>
      <c r="AB7" s="1" t="s">
        <v>948</v>
      </c>
      <c r="AC7" s="1" t="s">
        <v>949</v>
      </c>
      <c r="AD7" s="1" t="s">
        <v>950</v>
      </c>
      <c r="AE7" s="1" t="s">
        <v>951</v>
      </c>
      <c r="AF7" s="1" t="s">
        <v>952</v>
      </c>
      <c r="AG7" s="1" t="s">
        <v>953</v>
      </c>
      <c r="AH7" s="1" t="s">
        <v>954</v>
      </c>
      <c r="AI7" s="1" t="s">
        <v>955</v>
      </c>
      <c r="AJ7" s="1" t="s">
        <v>956</v>
      </c>
      <c r="AK7" s="1" t="s">
        <v>998</v>
      </c>
      <c r="AL7" s="1" t="s">
        <v>958</v>
      </c>
      <c r="AM7" s="1" t="s">
        <v>959</v>
      </c>
      <c r="AN7" s="1" t="s">
        <v>960</v>
      </c>
      <c r="AO7" s="1" t="s">
        <v>961</v>
      </c>
      <c r="AP7" s="1" t="s">
        <v>962</v>
      </c>
      <c r="AQ7" s="1" t="s">
        <v>963</v>
      </c>
      <c r="AR7" s="1" t="s">
        <v>964</v>
      </c>
      <c r="AS7" s="1" t="s">
        <v>965</v>
      </c>
      <c r="AT7" s="1" t="s">
        <v>1741</v>
      </c>
      <c r="AU7" s="1" t="s">
        <v>966</v>
      </c>
      <c r="AV7" s="1" t="s">
        <v>967</v>
      </c>
      <c r="AW7" s="1" t="s">
        <v>968</v>
      </c>
      <c r="AX7" s="1" t="s">
        <v>969</v>
      </c>
      <c r="AY7" s="1" t="s">
        <v>970</v>
      </c>
      <c r="AZ7" s="1" t="s">
        <v>971</v>
      </c>
      <c r="BA7" s="1" t="s">
        <v>972</v>
      </c>
      <c r="BB7" s="1" t="s">
        <v>973</v>
      </c>
      <c r="BC7" s="1" t="s">
        <v>974</v>
      </c>
      <c r="BD7" s="1" t="s">
        <v>975</v>
      </c>
      <c r="BE7" s="1" t="s">
        <v>976</v>
      </c>
      <c r="BF7" s="1" t="s">
        <v>977</v>
      </c>
      <c r="BG7" s="1" t="s">
        <v>978</v>
      </c>
      <c r="BH7" s="1" t="s">
        <v>979</v>
      </c>
      <c r="BI7" s="1" t="s">
        <v>980</v>
      </c>
      <c r="BJ7" s="1" t="s">
        <v>981</v>
      </c>
    </row>
    <row r="8" spans="1:62" x14ac:dyDescent="0.2">
      <c r="A8" s="8" t="s">
        <v>1672</v>
      </c>
      <c r="B8" s="8" t="e">
        <f>#REF!</f>
        <v>#REF!</v>
      </c>
      <c r="P8" s="1" t="s">
        <v>982</v>
      </c>
      <c r="Q8" s="1" t="s">
        <v>1742</v>
      </c>
      <c r="R8" s="1" t="s">
        <v>1743</v>
      </c>
      <c r="S8" s="1" t="s">
        <v>983</v>
      </c>
      <c r="T8" s="1" t="s">
        <v>1744</v>
      </c>
      <c r="U8" s="1" t="s">
        <v>1745</v>
      </c>
      <c r="V8" s="1" t="s">
        <v>1746</v>
      </c>
      <c r="W8" s="1" t="s">
        <v>984</v>
      </c>
      <c r="X8" s="1" t="s">
        <v>985</v>
      </c>
      <c r="Y8" s="1" t="s">
        <v>986</v>
      </c>
      <c r="Z8" s="1" t="s">
        <v>987</v>
      </c>
      <c r="AA8" s="1" t="s">
        <v>988</v>
      </c>
      <c r="AB8" s="1" t="s">
        <v>989</v>
      </c>
      <c r="AC8" s="1" t="s">
        <v>990</v>
      </c>
      <c r="AD8" s="1" t="s">
        <v>991</v>
      </c>
      <c r="AE8" s="1" t="s">
        <v>992</v>
      </c>
      <c r="AF8" s="1" t="s">
        <v>993</v>
      </c>
      <c r="AG8" s="1" t="s">
        <v>994</v>
      </c>
      <c r="AH8" s="1" t="s">
        <v>995</v>
      </c>
      <c r="AI8" s="1" t="s">
        <v>996</v>
      </c>
      <c r="AJ8" s="1" t="s">
        <v>997</v>
      </c>
      <c r="AK8" s="1" t="s">
        <v>1039</v>
      </c>
      <c r="AL8" s="1" t="s">
        <v>999</v>
      </c>
      <c r="AM8" s="1" t="s">
        <v>1000</v>
      </c>
      <c r="AN8" s="1" t="s">
        <v>1001</v>
      </c>
      <c r="AO8" s="1" t="s">
        <v>1002</v>
      </c>
      <c r="AP8" s="1" t="s">
        <v>1003</v>
      </c>
      <c r="AQ8" s="1" t="s">
        <v>1004</v>
      </c>
      <c r="AR8" s="1" t="s">
        <v>1005</v>
      </c>
      <c r="AS8" s="1" t="s">
        <v>1006</v>
      </c>
      <c r="AT8" s="1" t="s">
        <v>1747</v>
      </c>
      <c r="AU8" s="1" t="s">
        <v>1007</v>
      </c>
      <c r="AV8" s="1" t="s">
        <v>1008</v>
      </c>
      <c r="AW8" s="1" t="s">
        <v>1009</v>
      </c>
      <c r="AX8" s="1" t="s">
        <v>1010</v>
      </c>
      <c r="AY8" s="1" t="s">
        <v>1011</v>
      </c>
      <c r="AZ8" s="1" t="s">
        <v>1012</v>
      </c>
      <c r="BA8" s="1" t="s">
        <v>1013</v>
      </c>
      <c r="BB8" s="1" t="s">
        <v>1014</v>
      </c>
      <c r="BC8" s="1" t="s">
        <v>1015</v>
      </c>
      <c r="BD8" s="1" t="s">
        <v>1016</v>
      </c>
      <c r="BE8" s="1" t="s">
        <v>1017</v>
      </c>
      <c r="BF8" s="1" t="s">
        <v>1018</v>
      </c>
      <c r="BG8" s="1" t="s">
        <v>1019</v>
      </c>
      <c r="BH8" s="1" t="s">
        <v>1020</v>
      </c>
      <c r="BI8" s="1" t="s">
        <v>1021</v>
      </c>
      <c r="BJ8" s="1" t="s">
        <v>1022</v>
      </c>
    </row>
    <row r="9" spans="1:62" x14ac:dyDescent="0.2">
      <c r="A9" s="8" t="s">
        <v>1668</v>
      </c>
      <c r="B9" s="8" t="e">
        <f>#REF!</f>
        <v>#REF!</v>
      </c>
      <c r="P9" s="1" t="s">
        <v>1023</v>
      </c>
      <c r="Q9" s="1" t="s">
        <v>1748</v>
      </c>
      <c r="R9" s="1" t="s">
        <v>1749</v>
      </c>
      <c r="S9" s="1" t="s">
        <v>1024</v>
      </c>
      <c r="T9" s="1" t="s">
        <v>1750</v>
      </c>
      <c r="U9" s="1" t="s">
        <v>1751</v>
      </c>
      <c r="V9" s="1" t="s">
        <v>1752</v>
      </c>
      <c r="W9" s="1" t="s">
        <v>1025</v>
      </c>
      <c r="X9" s="1" t="s">
        <v>1026</v>
      </c>
      <c r="Y9" s="1" t="s">
        <v>1027</v>
      </c>
      <c r="Z9" s="1" t="s">
        <v>1028</v>
      </c>
      <c r="AA9" s="1" t="s">
        <v>1029</v>
      </c>
      <c r="AB9" s="1" t="s">
        <v>1030</v>
      </c>
      <c r="AC9" s="1" t="s">
        <v>1031</v>
      </c>
      <c r="AD9" s="1" t="s">
        <v>1032</v>
      </c>
      <c r="AE9" s="1" t="s">
        <v>1033</v>
      </c>
      <c r="AF9" s="1" t="s">
        <v>1034</v>
      </c>
      <c r="AG9" s="1" t="s">
        <v>1035</v>
      </c>
      <c r="AH9" s="1" t="s">
        <v>1036</v>
      </c>
      <c r="AI9" s="1" t="s">
        <v>1037</v>
      </c>
      <c r="AJ9" s="1" t="s">
        <v>1038</v>
      </c>
      <c r="AK9" s="1" t="s">
        <v>1075</v>
      </c>
      <c r="AL9" s="1" t="s">
        <v>1040</v>
      </c>
      <c r="AM9" s="1" t="s">
        <v>1041</v>
      </c>
      <c r="AN9" s="1" t="s">
        <v>1042</v>
      </c>
      <c r="AO9" s="1" t="s">
        <v>1043</v>
      </c>
      <c r="AP9" s="1" t="s">
        <v>1044</v>
      </c>
      <c r="AQ9" s="1" t="s">
        <v>1045</v>
      </c>
      <c r="AR9" s="1" t="s">
        <v>1046</v>
      </c>
      <c r="AS9" s="1" t="s">
        <v>1047</v>
      </c>
      <c r="AT9" s="1" t="s">
        <v>1753</v>
      </c>
      <c r="AU9" s="1" t="s">
        <v>1765</v>
      </c>
      <c r="AV9" s="1" t="s">
        <v>1048</v>
      </c>
      <c r="AW9" s="1" t="s">
        <v>1049</v>
      </c>
      <c r="AX9" s="1" t="s">
        <v>1050</v>
      </c>
      <c r="AY9" s="1" t="s">
        <v>1754</v>
      </c>
      <c r="AZ9" s="1" t="s">
        <v>1755</v>
      </c>
      <c r="BA9" s="1" t="s">
        <v>1051</v>
      </c>
      <c r="BB9" s="1" t="s">
        <v>1052</v>
      </c>
      <c r="BC9" s="1" t="s">
        <v>1053</v>
      </c>
      <c r="BD9" s="1" t="s">
        <v>1054</v>
      </c>
      <c r="BE9" s="1" t="s">
        <v>1055</v>
      </c>
      <c r="BF9" s="1" t="s">
        <v>1056</v>
      </c>
      <c r="BG9" s="1" t="s">
        <v>1057</v>
      </c>
      <c r="BH9" s="1" t="s">
        <v>1058</v>
      </c>
      <c r="BI9" s="1" t="s">
        <v>1756</v>
      </c>
      <c r="BJ9" s="1" t="s">
        <v>1059</v>
      </c>
    </row>
    <row r="10" spans="1:62" x14ac:dyDescent="0.2">
      <c r="A10" s="8" t="s">
        <v>684</v>
      </c>
      <c r="B10" s="8" t="e">
        <f>#REF!</f>
        <v>#REF!</v>
      </c>
      <c r="P10" s="1" t="s">
        <v>1060</v>
      </c>
      <c r="Q10" s="1" t="s">
        <v>1757</v>
      </c>
      <c r="R10" s="1" t="s">
        <v>1758</v>
      </c>
      <c r="S10" s="1" t="s">
        <v>1061</v>
      </c>
      <c r="T10" s="1" t="s">
        <v>1759</v>
      </c>
      <c r="U10" s="1" t="s">
        <v>1760</v>
      </c>
      <c r="V10" s="1" t="s">
        <v>1761</v>
      </c>
      <c r="W10" s="1" t="s">
        <v>1062</v>
      </c>
      <c r="X10" s="1" t="s">
        <v>1063</v>
      </c>
      <c r="Y10" s="1" t="s">
        <v>1064</v>
      </c>
      <c r="Z10" s="1" t="s">
        <v>1065</v>
      </c>
      <c r="AA10" s="1" t="s">
        <v>1066</v>
      </c>
      <c r="AB10" s="1" t="s">
        <v>1067</v>
      </c>
      <c r="AC10" s="1" t="s">
        <v>1068</v>
      </c>
      <c r="AD10" s="1" t="s">
        <v>1069</v>
      </c>
      <c r="AE10" s="1" t="s">
        <v>1070</v>
      </c>
      <c r="AF10" s="1" t="s">
        <v>1071</v>
      </c>
      <c r="AG10" s="1" t="s">
        <v>1762</v>
      </c>
      <c r="AH10" s="1" t="s">
        <v>1072</v>
      </c>
      <c r="AI10" s="1" t="s">
        <v>1073</v>
      </c>
      <c r="AJ10" s="1" t="s">
        <v>1074</v>
      </c>
      <c r="AK10" s="1" t="s">
        <v>1108</v>
      </c>
      <c r="AL10" s="1" t="s">
        <v>1076</v>
      </c>
      <c r="AM10" s="1" t="s">
        <v>1077</v>
      </c>
      <c r="AN10" s="1" t="s">
        <v>1078</v>
      </c>
      <c r="AO10" s="1" t="s">
        <v>1079</v>
      </c>
      <c r="AP10" s="1" t="s">
        <v>1080</v>
      </c>
      <c r="AQ10" s="1" t="s">
        <v>1081</v>
      </c>
      <c r="AR10" s="1" t="s">
        <v>1082</v>
      </c>
      <c r="AS10" s="1" t="s">
        <v>1763</v>
      </c>
      <c r="AT10" s="1" t="s">
        <v>1764</v>
      </c>
      <c r="AU10" s="1" t="s">
        <v>1779</v>
      </c>
      <c r="AV10" s="1" t="s">
        <v>1083</v>
      </c>
      <c r="AW10" s="1" t="s">
        <v>1084</v>
      </c>
      <c r="AX10" s="1" t="s">
        <v>1085</v>
      </c>
      <c r="AY10" s="1" t="s">
        <v>1766</v>
      </c>
      <c r="AZ10" s="1" t="s">
        <v>1767</v>
      </c>
      <c r="BA10" s="1" t="s">
        <v>1086</v>
      </c>
      <c r="BB10" s="1" t="s">
        <v>1087</v>
      </c>
      <c r="BC10" s="1" t="s">
        <v>1088</v>
      </c>
      <c r="BD10" s="1" t="s">
        <v>1089</v>
      </c>
      <c r="BE10" s="1" t="s">
        <v>1090</v>
      </c>
      <c r="BF10" s="1" t="s">
        <v>1091</v>
      </c>
      <c r="BG10" s="1" t="s">
        <v>1092</v>
      </c>
      <c r="BH10" s="1" t="s">
        <v>1768</v>
      </c>
      <c r="BI10" s="1" t="s">
        <v>1093</v>
      </c>
      <c r="BJ10" s="1" t="s">
        <v>1094</v>
      </c>
    </row>
    <row r="11" spans="1:62" x14ac:dyDescent="0.2">
      <c r="A11" s="8" t="s">
        <v>685</v>
      </c>
      <c r="B11" s="8" t="e">
        <f>#REF!</f>
        <v>#REF!</v>
      </c>
      <c r="P11" s="1" t="s">
        <v>1095</v>
      </c>
      <c r="Q11" s="1" t="s">
        <v>1769</v>
      </c>
      <c r="R11" s="1" t="s">
        <v>1770</v>
      </c>
      <c r="S11" s="1" t="s">
        <v>1096</v>
      </c>
      <c r="T11" s="1" t="s">
        <v>1771</v>
      </c>
      <c r="U11" s="1" t="s">
        <v>1772</v>
      </c>
      <c r="V11" s="1" t="s">
        <v>1773</v>
      </c>
      <c r="W11" s="1" t="s">
        <v>1097</v>
      </c>
      <c r="X11" s="1" t="s">
        <v>1098</v>
      </c>
      <c r="Y11" s="1" t="s">
        <v>1099</v>
      </c>
      <c r="Z11" s="1" t="s">
        <v>1100</v>
      </c>
      <c r="AA11" s="1" t="s">
        <v>1101</v>
      </c>
      <c r="AB11" s="1" t="s">
        <v>1102</v>
      </c>
      <c r="AC11" s="1" t="s">
        <v>1103</v>
      </c>
      <c r="AD11" s="1" t="s">
        <v>1104</v>
      </c>
      <c r="AE11" s="1" t="s">
        <v>1774</v>
      </c>
      <c r="AF11" s="1" t="s">
        <v>1775</v>
      </c>
      <c r="AG11" s="1" t="s">
        <v>1776</v>
      </c>
      <c r="AH11" s="1" t="s">
        <v>1105</v>
      </c>
      <c r="AI11" s="1" t="s">
        <v>1106</v>
      </c>
      <c r="AJ11" s="1" t="s">
        <v>1107</v>
      </c>
      <c r="AK11" s="1" t="s">
        <v>1140</v>
      </c>
      <c r="AL11" s="1" t="s">
        <v>1109</v>
      </c>
      <c r="AM11" s="1" t="s">
        <v>1110</v>
      </c>
      <c r="AN11" s="1" t="s">
        <v>1111</v>
      </c>
      <c r="AO11" s="1" t="s">
        <v>1112</v>
      </c>
      <c r="AP11" s="1" t="s">
        <v>1113</v>
      </c>
      <c r="AQ11" s="1" t="s">
        <v>1114</v>
      </c>
      <c r="AR11" s="1" t="s">
        <v>1115</v>
      </c>
      <c r="AS11" s="1" t="s">
        <v>1777</v>
      </c>
      <c r="AT11" s="1" t="s">
        <v>1778</v>
      </c>
      <c r="AU11" s="1" t="s">
        <v>1812</v>
      </c>
      <c r="AV11" s="1" t="s">
        <v>1116</v>
      </c>
      <c r="AW11" s="1" t="s">
        <v>1117</v>
      </c>
      <c r="AX11" s="1" t="s">
        <v>1118</v>
      </c>
      <c r="AY11" s="1" t="s">
        <v>1780</v>
      </c>
      <c r="AZ11" s="1" t="s">
        <v>1781</v>
      </c>
      <c r="BA11" s="1" t="s">
        <v>1119</v>
      </c>
      <c r="BB11" s="1" t="s">
        <v>1120</v>
      </c>
      <c r="BC11" s="1" t="s">
        <v>1121</v>
      </c>
      <c r="BD11" s="1" t="s">
        <v>1782</v>
      </c>
      <c r="BE11" s="1" t="s">
        <v>1122</v>
      </c>
      <c r="BF11" s="1" t="s">
        <v>1123</v>
      </c>
      <c r="BG11" s="1" t="s">
        <v>1124</v>
      </c>
      <c r="BH11" s="1" t="s">
        <v>1783</v>
      </c>
      <c r="BI11" s="1" t="s">
        <v>1125</v>
      </c>
      <c r="BJ11" s="1" t="s">
        <v>1126</v>
      </c>
    </row>
    <row r="12" spans="1:62" x14ac:dyDescent="0.2">
      <c r="A12" s="8" t="s">
        <v>1666</v>
      </c>
      <c r="B12" s="8" t="e">
        <f>#REF!</f>
        <v>#REF!</v>
      </c>
      <c r="P12" s="1" t="s">
        <v>1127</v>
      </c>
      <c r="Q12" s="1" t="s">
        <v>1784</v>
      </c>
      <c r="R12" s="1" t="s">
        <v>1785</v>
      </c>
      <c r="S12" s="1" t="s">
        <v>1128</v>
      </c>
      <c r="T12" s="1" t="s">
        <v>1786</v>
      </c>
      <c r="U12" s="1" t="s">
        <v>1787</v>
      </c>
      <c r="V12" s="1" t="s">
        <v>1541</v>
      </c>
      <c r="W12" s="1" t="s">
        <v>1129</v>
      </c>
      <c r="X12" s="1" t="s">
        <v>1130</v>
      </c>
      <c r="Y12" s="1" t="s">
        <v>1131</v>
      </c>
      <c r="Z12" s="1" t="s">
        <v>1132</v>
      </c>
      <c r="AA12" s="1" t="s">
        <v>1133</v>
      </c>
      <c r="AB12" s="1" t="s">
        <v>1134</v>
      </c>
      <c r="AC12" s="1" t="s">
        <v>1135</v>
      </c>
      <c r="AD12" s="1" t="s">
        <v>1136</v>
      </c>
      <c r="AE12" s="1" t="s">
        <v>1788</v>
      </c>
      <c r="AF12" s="1" t="s">
        <v>1789</v>
      </c>
      <c r="AG12" s="1" t="s">
        <v>1790</v>
      </c>
      <c r="AH12" s="1" t="s">
        <v>1137</v>
      </c>
      <c r="AI12" s="1" t="s">
        <v>1138</v>
      </c>
      <c r="AJ12" s="1" t="s">
        <v>1139</v>
      </c>
      <c r="AK12" s="1" t="s">
        <v>1168</v>
      </c>
      <c r="AL12" s="1" t="s">
        <v>1141</v>
      </c>
      <c r="AM12" s="1" t="s">
        <v>1142</v>
      </c>
      <c r="AN12" s="1" t="s">
        <v>1143</v>
      </c>
      <c r="AO12" s="1" t="s">
        <v>1144</v>
      </c>
      <c r="AP12" s="1" t="s">
        <v>1145</v>
      </c>
      <c r="AQ12" s="1" t="s">
        <v>1146</v>
      </c>
      <c r="AR12" s="1" t="s">
        <v>1147</v>
      </c>
      <c r="AS12" s="1" t="s">
        <v>1791</v>
      </c>
      <c r="AT12" s="1" t="s">
        <v>1792</v>
      </c>
      <c r="AU12" s="1" t="s">
        <v>1834</v>
      </c>
      <c r="AV12" s="1" t="s">
        <v>1148</v>
      </c>
      <c r="AW12" s="1" t="s">
        <v>1149</v>
      </c>
      <c r="AX12" s="1" t="s">
        <v>1150</v>
      </c>
      <c r="AY12" s="1" t="s">
        <v>1793</v>
      </c>
      <c r="AZ12" s="1" t="s">
        <v>1794</v>
      </c>
      <c r="BA12" s="1" t="s">
        <v>1795</v>
      </c>
      <c r="BB12" s="1" t="s">
        <v>1796</v>
      </c>
      <c r="BC12" s="1" t="s">
        <v>1151</v>
      </c>
      <c r="BD12" s="1" t="s">
        <v>1797</v>
      </c>
      <c r="BE12" s="1" t="s">
        <v>1152</v>
      </c>
      <c r="BF12" s="1" t="s">
        <v>1153</v>
      </c>
      <c r="BG12" s="1" t="s">
        <v>1154</v>
      </c>
      <c r="BH12" s="1" t="s">
        <v>1798</v>
      </c>
      <c r="BI12" s="1" t="s">
        <v>1155</v>
      </c>
      <c r="BJ12" s="1" t="s">
        <v>1799</v>
      </c>
    </row>
    <row r="13" spans="1:62" x14ac:dyDescent="0.2">
      <c r="P13" s="1" t="s">
        <v>1156</v>
      </c>
      <c r="Q13" s="1" t="s">
        <v>1800</v>
      </c>
      <c r="R13" s="1" t="s">
        <v>1801</v>
      </c>
      <c r="S13" s="1" t="s">
        <v>1157</v>
      </c>
      <c r="T13" s="1" t="s">
        <v>1802</v>
      </c>
      <c r="U13" s="1" t="s">
        <v>1803</v>
      </c>
      <c r="V13" s="1" t="s">
        <v>1804</v>
      </c>
      <c r="W13" s="1" t="s">
        <v>1158</v>
      </c>
      <c r="X13" s="1" t="s">
        <v>1159</v>
      </c>
      <c r="Y13" s="1" t="s">
        <v>1805</v>
      </c>
      <c r="Z13" s="1" t="s">
        <v>1160</v>
      </c>
      <c r="AA13" s="1" t="s">
        <v>1161</v>
      </c>
      <c r="AB13" s="1" t="s">
        <v>1162</v>
      </c>
      <c r="AC13" s="1" t="s">
        <v>1163</v>
      </c>
      <c r="AD13" s="1" t="s">
        <v>1164</v>
      </c>
      <c r="AE13" s="1" t="s">
        <v>1806</v>
      </c>
      <c r="AF13" s="1" t="s">
        <v>1807</v>
      </c>
      <c r="AG13" s="1" t="s">
        <v>1808</v>
      </c>
      <c r="AH13" s="1" t="s">
        <v>1165</v>
      </c>
      <c r="AI13" s="1" t="s">
        <v>1166</v>
      </c>
      <c r="AJ13" s="1" t="s">
        <v>1167</v>
      </c>
      <c r="AK13" s="1" t="s">
        <v>1194</v>
      </c>
      <c r="AL13" s="1" t="s">
        <v>1169</v>
      </c>
      <c r="AM13" s="1" t="s">
        <v>1170</v>
      </c>
      <c r="AN13" s="1" t="s">
        <v>1171</v>
      </c>
      <c r="AO13" s="1" t="s">
        <v>1172</v>
      </c>
      <c r="AP13" s="1" t="s">
        <v>1173</v>
      </c>
      <c r="AQ13" s="1" t="s">
        <v>1174</v>
      </c>
      <c r="AR13" s="1" t="s">
        <v>1809</v>
      </c>
      <c r="AS13" s="1" t="s">
        <v>1810</v>
      </c>
      <c r="AT13" s="1" t="s">
        <v>1811</v>
      </c>
      <c r="AU13" s="1" t="s">
        <v>1860</v>
      </c>
      <c r="AV13" s="1" t="s">
        <v>1175</v>
      </c>
      <c r="AW13" s="1" t="s">
        <v>1176</v>
      </c>
      <c r="AX13" s="1" t="s">
        <v>1177</v>
      </c>
      <c r="AY13" s="1" t="s">
        <v>1813</v>
      </c>
      <c r="AZ13" s="1" t="s">
        <v>1814</v>
      </c>
      <c r="BA13" s="1" t="s">
        <v>1815</v>
      </c>
      <c r="BB13" s="1" t="s">
        <v>1816</v>
      </c>
      <c r="BC13" s="1" t="s">
        <v>1178</v>
      </c>
      <c r="BD13" s="1" t="s">
        <v>1817</v>
      </c>
      <c r="BE13" s="1" t="s">
        <v>1179</v>
      </c>
      <c r="BF13" s="1" t="s">
        <v>1180</v>
      </c>
      <c r="BG13" s="1" t="s">
        <v>1181</v>
      </c>
      <c r="BH13" s="1" t="s">
        <v>1818</v>
      </c>
      <c r="BI13" s="1" t="s">
        <v>1182</v>
      </c>
      <c r="BJ13" s="1" t="s">
        <v>1819</v>
      </c>
    </row>
    <row r="14" spans="1:62" x14ac:dyDescent="0.2">
      <c r="P14" s="1" t="s">
        <v>1183</v>
      </c>
      <c r="Q14" s="1" t="s">
        <v>1820</v>
      </c>
      <c r="R14" s="1" t="s">
        <v>2017</v>
      </c>
      <c r="S14" s="1" t="s">
        <v>1184</v>
      </c>
      <c r="T14" s="1" t="s">
        <v>1822</v>
      </c>
      <c r="U14" s="1" t="s">
        <v>1823</v>
      </c>
      <c r="V14" s="1" t="s">
        <v>1824</v>
      </c>
      <c r="W14" s="1" t="s">
        <v>1185</v>
      </c>
      <c r="X14" s="1" t="s">
        <v>1186</v>
      </c>
      <c r="Y14" s="1" t="s">
        <v>1825</v>
      </c>
      <c r="Z14" s="1" t="s">
        <v>1187</v>
      </c>
      <c r="AA14" s="1" t="s">
        <v>1188</v>
      </c>
      <c r="AB14" s="1" t="s">
        <v>1189</v>
      </c>
      <c r="AC14" s="1" t="s">
        <v>1190</v>
      </c>
      <c r="AD14" s="1" t="s">
        <v>1191</v>
      </c>
      <c r="AE14" s="1" t="s">
        <v>1826</v>
      </c>
      <c r="AF14" s="1" t="s">
        <v>1827</v>
      </c>
      <c r="AG14" s="1" t="s">
        <v>1828</v>
      </c>
      <c r="AH14" s="1" t="s">
        <v>1829</v>
      </c>
      <c r="AI14" s="1" t="s">
        <v>1192</v>
      </c>
      <c r="AJ14" s="1" t="s">
        <v>1193</v>
      </c>
      <c r="AK14" s="1" t="s">
        <v>1216</v>
      </c>
      <c r="AL14" s="1" t="s">
        <v>1195</v>
      </c>
      <c r="AM14" s="1" t="s">
        <v>1196</v>
      </c>
      <c r="AN14" s="1" t="s">
        <v>1830</v>
      </c>
      <c r="AO14" s="1" t="s">
        <v>1197</v>
      </c>
      <c r="AP14" s="1" t="s">
        <v>1198</v>
      </c>
      <c r="AQ14" s="1" t="s">
        <v>1199</v>
      </c>
      <c r="AR14" s="1" t="s">
        <v>1831</v>
      </c>
      <c r="AS14" s="1" t="s">
        <v>1832</v>
      </c>
      <c r="AT14" s="1" t="s">
        <v>1833</v>
      </c>
      <c r="AU14" s="1" t="s">
        <v>1886</v>
      </c>
      <c r="AV14" s="1" t="s">
        <v>1200</v>
      </c>
      <c r="AW14" s="1" t="s">
        <v>1201</v>
      </c>
      <c r="AX14" s="1" t="s">
        <v>1835</v>
      </c>
      <c r="AY14" s="1" t="s">
        <v>1836</v>
      </c>
      <c r="AZ14" s="1" t="s">
        <v>1837</v>
      </c>
      <c r="BA14" s="1" t="s">
        <v>1838</v>
      </c>
      <c r="BB14" s="1" t="s">
        <v>1839</v>
      </c>
      <c r="BC14" s="1" t="s">
        <v>1202</v>
      </c>
      <c r="BD14" s="1" t="s">
        <v>1840</v>
      </c>
      <c r="BE14" s="1" t="s">
        <v>1841</v>
      </c>
      <c r="BF14" s="1" t="s">
        <v>1203</v>
      </c>
      <c r="BG14" s="1" t="s">
        <v>1204</v>
      </c>
      <c r="BH14" s="1" t="s">
        <v>1842</v>
      </c>
      <c r="BI14" s="1" t="s">
        <v>1205</v>
      </c>
      <c r="BJ14" s="1" t="s">
        <v>1843</v>
      </c>
    </row>
    <row r="15" spans="1:62" x14ac:dyDescent="0.2">
      <c r="P15" s="1" t="s">
        <v>1206</v>
      </c>
      <c r="Q15" s="1" t="s">
        <v>1844</v>
      </c>
      <c r="R15" s="1" t="s">
        <v>1821</v>
      </c>
      <c r="S15" s="1" t="s">
        <v>1207</v>
      </c>
      <c r="T15" s="1" t="s">
        <v>1846</v>
      </c>
      <c r="U15" s="1" t="s">
        <v>1847</v>
      </c>
      <c r="V15" s="1" t="s">
        <v>1848</v>
      </c>
      <c r="W15" s="1" t="s">
        <v>1208</v>
      </c>
      <c r="X15" s="1" t="s">
        <v>1849</v>
      </c>
      <c r="Y15" s="1" t="s">
        <v>1850</v>
      </c>
      <c r="Z15" s="1" t="s">
        <v>1209</v>
      </c>
      <c r="AA15" s="1" t="s">
        <v>1210</v>
      </c>
      <c r="AB15" s="1" t="s">
        <v>1211</v>
      </c>
      <c r="AC15" s="1" t="s">
        <v>1212</v>
      </c>
      <c r="AD15" s="1" t="s">
        <v>1213</v>
      </c>
      <c r="AE15" s="1" t="s">
        <v>1851</v>
      </c>
      <c r="AF15" s="1" t="s">
        <v>1852</v>
      </c>
      <c r="AG15" s="1" t="s">
        <v>1853</v>
      </c>
      <c r="AH15" s="1" t="s">
        <v>1854</v>
      </c>
      <c r="AI15" s="1" t="s">
        <v>1214</v>
      </c>
      <c r="AJ15" s="1" t="s">
        <v>1215</v>
      </c>
      <c r="AK15" s="1" t="s">
        <v>1235</v>
      </c>
      <c r="AL15" s="1" t="s">
        <v>1217</v>
      </c>
      <c r="AM15" s="1" t="s">
        <v>1855</v>
      </c>
      <c r="AN15" s="1" t="s">
        <v>1856</v>
      </c>
      <c r="AO15" s="1" t="s">
        <v>1218</v>
      </c>
      <c r="AP15" s="1" t="s">
        <v>1219</v>
      </c>
      <c r="AQ15" s="1" t="s">
        <v>1220</v>
      </c>
      <c r="AR15" s="1" t="s">
        <v>1857</v>
      </c>
      <c r="AS15" s="1" t="s">
        <v>1858</v>
      </c>
      <c r="AT15" s="1" t="s">
        <v>1859</v>
      </c>
      <c r="AU15" s="1" t="s">
        <v>1912</v>
      </c>
      <c r="AV15" s="1" t="s">
        <v>1221</v>
      </c>
      <c r="AW15" s="1" t="s">
        <v>1222</v>
      </c>
      <c r="AX15" s="1" t="s">
        <v>1861</v>
      </c>
      <c r="AY15" s="1" t="s">
        <v>1862</v>
      </c>
      <c r="AZ15" s="1" t="s">
        <v>1863</v>
      </c>
      <c r="BA15" s="1" t="s">
        <v>1864</v>
      </c>
      <c r="BB15" s="1" t="s">
        <v>1865</v>
      </c>
      <c r="BC15" s="1" t="s">
        <v>1223</v>
      </c>
      <c r="BD15" s="1" t="s">
        <v>1866</v>
      </c>
      <c r="BE15" s="1" t="s">
        <v>1867</v>
      </c>
      <c r="BF15" s="1" t="s">
        <v>1868</v>
      </c>
      <c r="BG15" s="1" t="s">
        <v>1224</v>
      </c>
      <c r="BH15" s="1" t="s">
        <v>1869</v>
      </c>
      <c r="BI15" s="1" t="s">
        <v>1225</v>
      </c>
      <c r="BJ15" s="1" t="s">
        <v>1870</v>
      </c>
    </row>
    <row r="16" spans="1:62" x14ac:dyDescent="0.2">
      <c r="P16" s="1" t="s">
        <v>1226</v>
      </c>
      <c r="Q16" s="1" t="s">
        <v>1871</v>
      </c>
      <c r="R16" s="1" t="s">
        <v>1845</v>
      </c>
      <c r="S16" s="1" t="s">
        <v>1227</v>
      </c>
      <c r="T16" s="1" t="s">
        <v>1873</v>
      </c>
      <c r="U16" s="1" t="s">
        <v>1874</v>
      </c>
      <c r="V16" s="1" t="s">
        <v>1875</v>
      </c>
      <c r="W16" s="1" t="s">
        <v>1228</v>
      </c>
      <c r="X16" s="1" t="s">
        <v>1902</v>
      </c>
      <c r="Y16" s="1" t="s">
        <v>1876</v>
      </c>
      <c r="Z16" s="1" t="s">
        <v>1229</v>
      </c>
      <c r="AA16" s="1" t="s">
        <v>1230</v>
      </c>
      <c r="AB16" s="1" t="s">
        <v>1231</v>
      </c>
      <c r="AC16" s="1" t="s">
        <v>1232</v>
      </c>
      <c r="AD16" s="1" t="s">
        <v>1233</v>
      </c>
      <c r="AF16" s="1" t="s">
        <v>1877</v>
      </c>
      <c r="AG16" s="1" t="s">
        <v>1878</v>
      </c>
      <c r="AH16" s="1" t="s">
        <v>1879</v>
      </c>
      <c r="AI16" s="1" t="s">
        <v>1880</v>
      </c>
      <c r="AJ16" s="1" t="s">
        <v>1234</v>
      </c>
      <c r="AK16" s="1" t="s">
        <v>1254</v>
      </c>
      <c r="AL16" s="1" t="s">
        <v>1236</v>
      </c>
      <c r="AM16" s="1" t="s">
        <v>1881</v>
      </c>
      <c r="AN16" s="1" t="s">
        <v>1882</v>
      </c>
      <c r="AO16" s="1" t="s">
        <v>1237</v>
      </c>
      <c r="AP16" s="1" t="s">
        <v>1238</v>
      </c>
      <c r="AQ16" s="1" t="s">
        <v>1239</v>
      </c>
      <c r="AR16" s="1" t="s">
        <v>1883</v>
      </c>
      <c r="AS16" s="1" t="s">
        <v>1884</v>
      </c>
      <c r="AT16" s="1" t="s">
        <v>1885</v>
      </c>
      <c r="AU16" s="1" t="s">
        <v>1939</v>
      </c>
      <c r="AV16" s="1" t="s">
        <v>1240</v>
      </c>
      <c r="AW16" s="1" t="s">
        <v>1241</v>
      </c>
      <c r="AX16" s="1" t="s">
        <v>1887</v>
      </c>
      <c r="AY16" s="1" t="s">
        <v>1888</v>
      </c>
      <c r="AZ16" s="1" t="s">
        <v>1889</v>
      </c>
      <c r="BA16" s="1" t="s">
        <v>1890</v>
      </c>
      <c r="BB16" s="1" t="s">
        <v>1891</v>
      </c>
      <c r="BC16" s="1" t="s">
        <v>1242</v>
      </c>
      <c r="BD16" s="1" t="s">
        <v>1892</v>
      </c>
      <c r="BE16" s="1" t="s">
        <v>1893</v>
      </c>
      <c r="BF16" s="1" t="s">
        <v>1894</v>
      </c>
      <c r="BG16" s="1" t="s">
        <v>1895</v>
      </c>
      <c r="BH16" s="1" t="s">
        <v>1896</v>
      </c>
      <c r="BI16" s="1" t="s">
        <v>1243</v>
      </c>
      <c r="BJ16" s="1" t="s">
        <v>1897</v>
      </c>
    </row>
    <row r="17" spans="1:62" x14ac:dyDescent="0.2">
      <c r="P17" s="1" t="s">
        <v>1244</v>
      </c>
      <c r="Q17" s="1" t="s">
        <v>1898</v>
      </c>
      <c r="R17" s="1" t="s">
        <v>1872</v>
      </c>
      <c r="S17" s="1" t="s">
        <v>1245</v>
      </c>
      <c r="T17" s="1" t="s">
        <v>1899</v>
      </c>
      <c r="U17" s="1" t="s">
        <v>1900</v>
      </c>
      <c r="V17" s="1" t="s">
        <v>1901</v>
      </c>
      <c r="W17" s="1" t="s">
        <v>1246</v>
      </c>
      <c r="X17" s="1" t="s">
        <v>1930</v>
      </c>
      <c r="Y17" s="1" t="s">
        <v>1903</v>
      </c>
      <c r="Z17" s="1" t="s">
        <v>1247</v>
      </c>
      <c r="AA17" s="1" t="s">
        <v>1248</v>
      </c>
      <c r="AB17" s="1" t="s">
        <v>1249</v>
      </c>
      <c r="AC17" s="1" t="s">
        <v>1250</v>
      </c>
      <c r="AD17" s="1" t="s">
        <v>1251</v>
      </c>
      <c r="AF17" s="1" t="s">
        <v>1904</v>
      </c>
      <c r="AG17" s="1" t="s">
        <v>1905</v>
      </c>
      <c r="AH17" s="1" t="s">
        <v>1906</v>
      </c>
      <c r="AI17" s="1" t="s">
        <v>1252</v>
      </c>
      <c r="AJ17" s="1" t="s">
        <v>1253</v>
      </c>
      <c r="AK17" s="1" t="s">
        <v>1272</v>
      </c>
      <c r="AL17" s="1" t="s">
        <v>1255</v>
      </c>
      <c r="AM17" s="1" t="s">
        <v>1907</v>
      </c>
      <c r="AN17" s="1" t="s">
        <v>1908</v>
      </c>
      <c r="AO17" s="1" t="s">
        <v>1256</v>
      </c>
      <c r="AP17" s="1" t="s">
        <v>1257</v>
      </c>
      <c r="AQ17" s="1" t="s">
        <v>1258</v>
      </c>
      <c r="AR17" s="1" t="s">
        <v>1909</v>
      </c>
      <c r="AS17" s="1" t="s">
        <v>1910</v>
      </c>
      <c r="AT17" s="1" t="s">
        <v>1911</v>
      </c>
      <c r="AU17" s="1" t="s">
        <v>1965</v>
      </c>
      <c r="AV17" s="1" t="s">
        <v>1259</v>
      </c>
      <c r="AW17" s="1" t="s">
        <v>1260</v>
      </c>
      <c r="AX17" s="1" t="s">
        <v>1913</v>
      </c>
      <c r="AY17" s="1" t="s">
        <v>1914</v>
      </c>
      <c r="AZ17" s="1" t="s">
        <v>1915</v>
      </c>
      <c r="BA17" s="1" t="s">
        <v>1916</v>
      </c>
      <c r="BB17" s="1" t="s">
        <v>1917</v>
      </c>
      <c r="BC17" s="1" t="s">
        <v>1261</v>
      </c>
      <c r="BD17" s="1" t="s">
        <v>1918</v>
      </c>
      <c r="BE17" s="1" t="s">
        <v>1919</v>
      </c>
      <c r="BF17" s="1" t="s">
        <v>1920</v>
      </c>
      <c r="BG17" s="1" t="s">
        <v>1921</v>
      </c>
      <c r="BH17" s="1" t="s">
        <v>1922</v>
      </c>
      <c r="BI17" s="1" t="s">
        <v>1262</v>
      </c>
      <c r="BJ17" s="1" t="s">
        <v>1923</v>
      </c>
    </row>
    <row r="18" spans="1:62" x14ac:dyDescent="0.2">
      <c r="P18" s="1" t="s">
        <v>1263</v>
      </c>
      <c r="Q18" s="1" t="s">
        <v>1924</v>
      </c>
      <c r="R18" s="1" t="s">
        <v>1925</v>
      </c>
      <c r="S18" s="1" t="s">
        <v>1926</v>
      </c>
      <c r="T18" s="1" t="s">
        <v>1927</v>
      </c>
      <c r="U18" s="1" t="s">
        <v>1928</v>
      </c>
      <c r="V18" s="1" t="s">
        <v>1929</v>
      </c>
      <c r="W18" s="1" t="s">
        <v>1264</v>
      </c>
      <c r="X18" s="1" t="s">
        <v>1956</v>
      </c>
      <c r="Y18" s="1" t="s">
        <v>1931</v>
      </c>
      <c r="Z18" s="1" t="s">
        <v>1265</v>
      </c>
      <c r="AA18" s="1" t="s">
        <v>1266</v>
      </c>
      <c r="AB18" s="1" t="s">
        <v>1267</v>
      </c>
      <c r="AC18" s="1" t="s">
        <v>1268</v>
      </c>
      <c r="AD18" s="1" t="s">
        <v>1269</v>
      </c>
      <c r="AF18" s="1" t="s">
        <v>1932</v>
      </c>
      <c r="AH18" s="1" t="s">
        <v>1933</v>
      </c>
      <c r="AI18" s="1" t="s">
        <v>1270</v>
      </c>
      <c r="AJ18" s="1" t="s">
        <v>1271</v>
      </c>
      <c r="AK18" s="1" t="s">
        <v>1306</v>
      </c>
      <c r="AL18" s="1" t="s">
        <v>1273</v>
      </c>
      <c r="AM18" s="1" t="s">
        <v>1934</v>
      </c>
      <c r="AN18" s="1" t="s">
        <v>1935</v>
      </c>
      <c r="AO18" s="1" t="s">
        <v>1274</v>
      </c>
      <c r="AP18" s="1" t="s">
        <v>1275</v>
      </c>
      <c r="AQ18" s="1" t="s">
        <v>1276</v>
      </c>
      <c r="AR18" s="1" t="s">
        <v>1936</v>
      </c>
      <c r="AS18" s="1" t="s">
        <v>1937</v>
      </c>
      <c r="AT18" s="1" t="s">
        <v>1938</v>
      </c>
      <c r="AU18" s="1" t="s">
        <v>1989</v>
      </c>
      <c r="AV18" s="1" t="s">
        <v>1277</v>
      </c>
      <c r="AW18" s="1" t="s">
        <v>1278</v>
      </c>
      <c r="AX18" s="1" t="s">
        <v>1940</v>
      </c>
      <c r="AY18" s="1" t="s">
        <v>1941</v>
      </c>
      <c r="BA18" s="1" t="s">
        <v>1942</v>
      </c>
      <c r="BB18" s="1" t="s">
        <v>1943</v>
      </c>
      <c r="BC18" s="1" t="s">
        <v>1279</v>
      </c>
      <c r="BD18" s="1" t="s">
        <v>1944</v>
      </c>
      <c r="BE18" s="1" t="s">
        <v>1945</v>
      </c>
      <c r="BF18" s="1" t="s">
        <v>1946</v>
      </c>
      <c r="BG18" s="1" t="s">
        <v>1947</v>
      </c>
      <c r="BH18" s="1" t="s">
        <v>1948</v>
      </c>
      <c r="BI18" s="1" t="s">
        <v>1280</v>
      </c>
      <c r="BJ18" s="1" t="s">
        <v>1949</v>
      </c>
    </row>
    <row r="19" spans="1:62" x14ac:dyDescent="0.2">
      <c r="P19" s="1" t="s">
        <v>1298</v>
      </c>
      <c r="Q19" s="1" t="s">
        <v>1950</v>
      </c>
      <c r="R19" s="1" t="s">
        <v>1951</v>
      </c>
      <c r="S19" s="1" t="s">
        <v>1952</v>
      </c>
      <c r="T19" s="1" t="s">
        <v>1953</v>
      </c>
      <c r="U19" s="1" t="s">
        <v>1954</v>
      </c>
      <c r="V19" s="1" t="s">
        <v>1955</v>
      </c>
      <c r="W19" s="1" t="s">
        <v>1299</v>
      </c>
      <c r="X19" s="1" t="s">
        <v>1982</v>
      </c>
      <c r="Y19" s="1" t="s">
        <v>1957</v>
      </c>
      <c r="Z19" s="1" t="s">
        <v>1300</v>
      </c>
      <c r="AA19" s="1" t="s">
        <v>1301</v>
      </c>
      <c r="AB19" s="1" t="s">
        <v>1302</v>
      </c>
      <c r="AC19" s="1" t="s">
        <v>1319</v>
      </c>
      <c r="AD19" s="1" t="s">
        <v>1303</v>
      </c>
      <c r="AF19" s="1" t="s">
        <v>1958</v>
      </c>
      <c r="AH19" s="1" t="s">
        <v>1959</v>
      </c>
      <c r="AI19" s="1" t="s">
        <v>1304</v>
      </c>
      <c r="AJ19" s="1" t="s">
        <v>1305</v>
      </c>
      <c r="AK19" s="1" t="s">
        <v>1322</v>
      </c>
      <c r="AL19" s="1" t="s">
        <v>1307</v>
      </c>
      <c r="AM19" s="1" t="s">
        <v>1960</v>
      </c>
      <c r="AN19" s="1" t="s">
        <v>1961</v>
      </c>
      <c r="AO19" s="1" t="s">
        <v>1308</v>
      </c>
      <c r="AP19" s="1" t="s">
        <v>1309</v>
      </c>
      <c r="AQ19" s="1" t="s">
        <v>1310</v>
      </c>
      <c r="AR19" s="1" t="s">
        <v>1962</v>
      </c>
      <c r="AS19" s="1" t="s">
        <v>1963</v>
      </c>
      <c r="AT19" s="1" t="s">
        <v>1964</v>
      </c>
      <c r="AU19" s="1" t="s">
        <v>18</v>
      </c>
      <c r="AV19" s="1" t="s">
        <v>1966</v>
      </c>
      <c r="AW19" s="1" t="s">
        <v>1311</v>
      </c>
      <c r="AX19" s="1" t="s">
        <v>1967</v>
      </c>
      <c r="AY19" s="1" t="s">
        <v>1968</v>
      </c>
      <c r="BA19" s="1" t="s">
        <v>1969</v>
      </c>
      <c r="BB19" s="1" t="s">
        <v>1970</v>
      </c>
      <c r="BC19" s="1" t="s">
        <v>1312</v>
      </c>
      <c r="BD19" s="1" t="s">
        <v>1971</v>
      </c>
      <c r="BE19" s="1" t="s">
        <v>1972</v>
      </c>
      <c r="BF19" s="1" t="s">
        <v>1973</v>
      </c>
      <c r="BH19" s="1" t="s">
        <v>1974</v>
      </c>
      <c r="BI19" s="1" t="s">
        <v>1313</v>
      </c>
      <c r="BJ19" s="1" t="s">
        <v>1975</v>
      </c>
    </row>
    <row r="20" spans="1:62" x14ac:dyDescent="0.2">
      <c r="P20" s="1" t="s">
        <v>1314</v>
      </c>
      <c r="Q20" s="1" t="s">
        <v>1976</v>
      </c>
      <c r="R20" s="1" t="s">
        <v>1977</v>
      </c>
      <c r="S20" s="1" t="s">
        <v>1978</v>
      </c>
      <c r="T20" s="1" t="s">
        <v>1979</v>
      </c>
      <c r="U20" s="1" t="s">
        <v>1980</v>
      </c>
      <c r="V20" s="1" t="s">
        <v>1981</v>
      </c>
      <c r="W20" s="1" t="s">
        <v>1315</v>
      </c>
      <c r="X20" s="1" t="s">
        <v>11</v>
      </c>
      <c r="Y20" s="1" t="s">
        <v>1983</v>
      </c>
      <c r="Z20" s="1" t="s">
        <v>1316</v>
      </c>
      <c r="AA20" s="1" t="s">
        <v>1317</v>
      </c>
      <c r="AB20" s="1" t="s">
        <v>1318</v>
      </c>
      <c r="AC20" s="1" t="s">
        <v>1334</v>
      </c>
      <c r="AD20" s="1" t="s">
        <v>1320</v>
      </c>
      <c r="AH20" s="1" t="s">
        <v>1984</v>
      </c>
      <c r="AI20" s="1" t="s">
        <v>1985</v>
      </c>
      <c r="AJ20" s="1" t="s">
        <v>1321</v>
      </c>
      <c r="AK20" s="1" t="s">
        <v>1337</v>
      </c>
      <c r="AL20" s="1" t="s">
        <v>1323</v>
      </c>
      <c r="AM20" s="1" t="s">
        <v>1986</v>
      </c>
      <c r="AO20" s="1" t="s">
        <v>1324</v>
      </c>
      <c r="AP20" s="1" t="s">
        <v>1325</v>
      </c>
      <c r="AQ20" s="1" t="s">
        <v>1326</v>
      </c>
      <c r="AR20" s="1" t="s">
        <v>1987</v>
      </c>
      <c r="AS20" s="1" t="s">
        <v>1988</v>
      </c>
      <c r="AV20" s="1" t="s">
        <v>1990</v>
      </c>
      <c r="AW20" s="1" t="s">
        <v>1327</v>
      </c>
      <c r="AY20" s="1" t="s">
        <v>1991</v>
      </c>
      <c r="BA20" s="1" t="s">
        <v>1992</v>
      </c>
      <c r="BB20" s="1" t="s">
        <v>1993</v>
      </c>
      <c r="BC20" s="1" t="s">
        <v>1328</v>
      </c>
      <c r="BD20" s="1" t="s">
        <v>1994</v>
      </c>
      <c r="BE20" s="1" t="s">
        <v>0</v>
      </c>
      <c r="BF20" s="1" t="s">
        <v>1</v>
      </c>
      <c r="BH20" s="1" t="s">
        <v>2</v>
      </c>
      <c r="BI20" s="1" t="s">
        <v>3</v>
      </c>
      <c r="BJ20" s="1" t="s">
        <v>4</v>
      </c>
    </row>
    <row r="21" spans="1:62" x14ac:dyDescent="0.2">
      <c r="A21" s="8" t="s">
        <v>1667</v>
      </c>
      <c r="B21" s="10" t="e">
        <f>#REF!</f>
        <v>#REF!</v>
      </c>
      <c r="P21" s="1" t="s">
        <v>1329</v>
      </c>
      <c r="Q21" s="1" t="s">
        <v>5</v>
      </c>
      <c r="R21" s="1" t="s">
        <v>6</v>
      </c>
      <c r="S21" s="1" t="s">
        <v>7</v>
      </c>
      <c r="T21" s="1" t="s">
        <v>8</v>
      </c>
      <c r="U21" s="1" t="s">
        <v>9</v>
      </c>
      <c r="V21" s="1" t="s">
        <v>10</v>
      </c>
      <c r="W21" s="1" t="s">
        <v>1330</v>
      </c>
      <c r="X21" s="1" t="s">
        <v>33</v>
      </c>
      <c r="Y21" s="1" t="s">
        <v>12</v>
      </c>
      <c r="Z21" s="1" t="s">
        <v>1331</v>
      </c>
      <c r="AA21" s="1" t="s">
        <v>1332</v>
      </c>
      <c r="AB21" s="1" t="s">
        <v>1333</v>
      </c>
      <c r="AC21" s="1" t="s">
        <v>1349</v>
      </c>
      <c r="AD21" s="1" t="s">
        <v>1335</v>
      </c>
      <c r="AH21" s="1" t="s">
        <v>13</v>
      </c>
      <c r="AI21" s="1" t="s">
        <v>14</v>
      </c>
      <c r="AJ21" s="1" t="s">
        <v>1336</v>
      </c>
      <c r="AK21" s="1" t="s">
        <v>1351</v>
      </c>
      <c r="AL21" s="1" t="s">
        <v>1338</v>
      </c>
      <c r="AM21" s="1" t="s">
        <v>15</v>
      </c>
      <c r="AO21" s="1" t="s">
        <v>1339</v>
      </c>
      <c r="AP21" s="1" t="s">
        <v>1340</v>
      </c>
      <c r="AQ21" s="1" t="s">
        <v>1341</v>
      </c>
      <c r="AR21" s="1" t="s">
        <v>16</v>
      </c>
      <c r="AS21" s="1" t="s">
        <v>17</v>
      </c>
      <c r="AV21" s="1" t="s">
        <v>19</v>
      </c>
      <c r="AW21" s="1" t="s">
        <v>1342</v>
      </c>
      <c r="AY21" s="1" t="s">
        <v>20</v>
      </c>
      <c r="BB21" s="1" t="s">
        <v>21</v>
      </c>
      <c r="BC21" s="1" t="s">
        <v>1343</v>
      </c>
      <c r="BE21" s="1" t="s">
        <v>22</v>
      </c>
      <c r="BF21" s="1" t="s">
        <v>23</v>
      </c>
      <c r="BH21" s="1" t="s">
        <v>24</v>
      </c>
      <c r="BI21" s="1" t="s">
        <v>25</v>
      </c>
      <c r="BJ21" s="1" t="s">
        <v>26</v>
      </c>
    </row>
    <row r="22" spans="1:62" x14ac:dyDescent="0.2">
      <c r="A22" s="11" t="s">
        <v>1673</v>
      </c>
      <c r="B22" s="8" t="e">
        <f>#REF!</f>
        <v>#REF!</v>
      </c>
      <c r="C22" s="8" t="e">
        <f>#REF!</f>
        <v>#REF!</v>
      </c>
      <c r="D22" s="8" t="e">
        <f>#REF!</f>
        <v>#REF!</v>
      </c>
      <c r="P22" s="1" t="s">
        <v>1344</v>
      </c>
      <c r="Q22" s="1" t="s">
        <v>27</v>
      </c>
      <c r="R22" s="1" t="s">
        <v>28</v>
      </c>
      <c r="S22" s="1" t="s">
        <v>29</v>
      </c>
      <c r="T22" s="1" t="s">
        <v>30</v>
      </c>
      <c r="U22" s="1" t="s">
        <v>31</v>
      </c>
      <c r="V22" s="1" t="s">
        <v>32</v>
      </c>
      <c r="W22" s="1" t="s">
        <v>1345</v>
      </c>
      <c r="X22" s="1" t="s">
        <v>75</v>
      </c>
      <c r="Y22" s="1" t="s">
        <v>34</v>
      </c>
      <c r="Z22" s="1" t="s">
        <v>1346</v>
      </c>
      <c r="AA22" s="1" t="s">
        <v>1347</v>
      </c>
      <c r="AB22" s="1" t="s">
        <v>1348</v>
      </c>
      <c r="AC22" s="1" t="s">
        <v>1362</v>
      </c>
      <c r="AD22" s="1" t="s">
        <v>1350</v>
      </c>
      <c r="AH22" s="1" t="s">
        <v>35</v>
      </c>
      <c r="AI22" s="1" t="s">
        <v>36</v>
      </c>
      <c r="AJ22" s="1" t="s">
        <v>37</v>
      </c>
      <c r="AK22" s="1" t="s">
        <v>1364</v>
      </c>
      <c r="AL22" s="1" t="s">
        <v>1352</v>
      </c>
      <c r="AM22" s="1" t="s">
        <v>38</v>
      </c>
      <c r="AO22" s="1" t="s">
        <v>1353</v>
      </c>
      <c r="AP22" s="1" t="s">
        <v>1354</v>
      </c>
      <c r="AQ22" s="1" t="s">
        <v>1355</v>
      </c>
      <c r="AR22" s="1" t="s">
        <v>39</v>
      </c>
      <c r="AS22" s="1" t="s">
        <v>40</v>
      </c>
      <c r="AV22" s="1" t="s">
        <v>41</v>
      </c>
      <c r="AW22" s="1" t="s">
        <v>42</v>
      </c>
      <c r="AY22" s="1" t="s">
        <v>43</v>
      </c>
      <c r="BB22" s="1" t="s">
        <v>44</v>
      </c>
      <c r="BC22" s="1" t="s">
        <v>1356</v>
      </c>
      <c r="BF22" s="1" t="s">
        <v>45</v>
      </c>
      <c r="BH22" s="1" t="s">
        <v>46</v>
      </c>
      <c r="BI22" s="1" t="s">
        <v>47</v>
      </c>
      <c r="BJ22" s="1" t="s">
        <v>48</v>
      </c>
    </row>
    <row r="23" spans="1:62" x14ac:dyDescent="0.2">
      <c r="A23" s="11" t="s">
        <v>1669</v>
      </c>
      <c r="B23" s="8" t="e">
        <f>#REF!</f>
        <v>#REF!</v>
      </c>
      <c r="C23" s="8" t="e">
        <f>#REF!</f>
        <v>#REF!</v>
      </c>
      <c r="D23" s="8" t="e">
        <f>#REF!</f>
        <v>#REF!</v>
      </c>
      <c r="P23" s="1" t="s">
        <v>1357</v>
      </c>
      <c r="Q23" s="1" t="s">
        <v>49</v>
      </c>
      <c r="R23" s="1" t="s">
        <v>70</v>
      </c>
      <c r="S23" s="1" t="s">
        <v>50</v>
      </c>
      <c r="T23" s="1" t="s">
        <v>51</v>
      </c>
      <c r="U23" s="1" t="s">
        <v>52</v>
      </c>
      <c r="V23" s="1" t="s">
        <v>53</v>
      </c>
      <c r="W23" s="1" t="s">
        <v>1358</v>
      </c>
      <c r="X23" s="1" t="s">
        <v>97</v>
      </c>
      <c r="Y23" s="1" t="s">
        <v>54</v>
      </c>
      <c r="Z23" s="1" t="s">
        <v>1359</v>
      </c>
      <c r="AA23" s="1" t="s">
        <v>1360</v>
      </c>
      <c r="AB23" s="1" t="s">
        <v>1361</v>
      </c>
      <c r="AC23" s="1" t="s">
        <v>1375</v>
      </c>
      <c r="AD23" s="1" t="s">
        <v>1363</v>
      </c>
      <c r="AH23" s="1" t="s">
        <v>55</v>
      </c>
      <c r="AI23" s="1" t="s">
        <v>56</v>
      </c>
      <c r="AJ23" s="1" t="s">
        <v>57</v>
      </c>
      <c r="AK23" s="1" t="s">
        <v>1377</v>
      </c>
      <c r="AL23" s="1" t="s">
        <v>1365</v>
      </c>
      <c r="AM23" s="1" t="s">
        <v>58</v>
      </c>
      <c r="AO23" s="1" t="s">
        <v>1366</v>
      </c>
      <c r="AP23" s="1" t="s">
        <v>1367</v>
      </c>
      <c r="AQ23" s="1" t="s">
        <v>1368</v>
      </c>
      <c r="AR23" s="1" t="s">
        <v>59</v>
      </c>
      <c r="AS23" s="1" t="s">
        <v>60</v>
      </c>
      <c r="AV23" s="1" t="s">
        <v>61</v>
      </c>
      <c r="AW23" s="1" t="s">
        <v>62</v>
      </c>
      <c r="AY23" s="1" t="s">
        <v>63</v>
      </c>
      <c r="BB23" s="1" t="s">
        <v>64</v>
      </c>
      <c r="BC23" s="1" t="s">
        <v>1369</v>
      </c>
      <c r="BF23" s="1" t="s">
        <v>65</v>
      </c>
      <c r="BH23" s="1" t="s">
        <v>66</v>
      </c>
      <c r="BI23" s="1" t="s">
        <v>67</v>
      </c>
      <c r="BJ23" s="1" t="s">
        <v>68</v>
      </c>
    </row>
    <row r="24" spans="1:62" x14ac:dyDescent="0.2">
      <c r="A24" s="11" t="s">
        <v>1670</v>
      </c>
      <c r="B24" s="8" t="e">
        <f>#REF!</f>
        <v>#REF!</v>
      </c>
      <c r="C24" s="8" t="e">
        <f>#REF!</f>
        <v>#REF!</v>
      </c>
      <c r="D24" s="8" t="e">
        <f>#REF!</f>
        <v>#REF!</v>
      </c>
      <c r="P24" s="1" t="s">
        <v>1370</v>
      </c>
      <c r="Q24" s="1" t="s">
        <v>69</v>
      </c>
      <c r="R24" s="1" t="s">
        <v>92</v>
      </c>
      <c r="S24" s="1" t="s">
        <v>71</v>
      </c>
      <c r="T24" s="1" t="s">
        <v>72</v>
      </c>
      <c r="U24" s="1" t="s">
        <v>73</v>
      </c>
      <c r="V24" s="1" t="s">
        <v>74</v>
      </c>
      <c r="W24" s="1" t="s">
        <v>1371</v>
      </c>
      <c r="X24" s="1" t="s">
        <v>117</v>
      </c>
      <c r="Y24" s="1" t="s">
        <v>76</v>
      </c>
      <c r="Z24" s="1" t="s">
        <v>1372</v>
      </c>
      <c r="AA24" s="1" t="s">
        <v>1373</v>
      </c>
      <c r="AB24" s="1" t="s">
        <v>1374</v>
      </c>
      <c r="AC24" s="1" t="s">
        <v>1388</v>
      </c>
      <c r="AD24" s="1" t="s">
        <v>1376</v>
      </c>
      <c r="AH24" s="1" t="s">
        <v>77</v>
      </c>
      <c r="AI24" s="1" t="s">
        <v>78</v>
      </c>
      <c r="AJ24" s="1" t="s">
        <v>79</v>
      </c>
      <c r="AK24" s="1" t="s">
        <v>1390</v>
      </c>
      <c r="AL24" s="1" t="s">
        <v>1378</v>
      </c>
      <c r="AM24" s="1" t="s">
        <v>80</v>
      </c>
      <c r="AO24" s="1" t="s">
        <v>1379</v>
      </c>
      <c r="AP24" s="1" t="s">
        <v>1380</v>
      </c>
      <c r="AQ24" s="1" t="s">
        <v>1381</v>
      </c>
      <c r="AR24" s="1" t="s">
        <v>81</v>
      </c>
      <c r="AS24" s="1" t="s">
        <v>82</v>
      </c>
      <c r="AV24" s="1" t="s">
        <v>83</v>
      </c>
      <c r="AW24" s="1" t="s">
        <v>84</v>
      </c>
      <c r="AY24" s="1" t="s">
        <v>85</v>
      </c>
      <c r="BB24" s="1" t="s">
        <v>86</v>
      </c>
      <c r="BC24" s="1" t="s">
        <v>1382</v>
      </c>
      <c r="BF24" s="1" t="s">
        <v>87</v>
      </c>
      <c r="BH24" s="1" t="s">
        <v>88</v>
      </c>
      <c r="BI24" s="1" t="s">
        <v>89</v>
      </c>
      <c r="BJ24" s="1" t="s">
        <v>90</v>
      </c>
    </row>
    <row r="25" spans="1:62" x14ac:dyDescent="0.2">
      <c r="A25" s="8" t="s">
        <v>1674</v>
      </c>
      <c r="B25" s="8" t="e">
        <f>#REF!</f>
        <v>#REF!</v>
      </c>
      <c r="C25" s="8" t="e">
        <f>#REF!</f>
        <v>#REF!</v>
      </c>
      <c r="P25" s="1" t="s">
        <v>1383</v>
      </c>
      <c r="Q25" s="1" t="s">
        <v>91</v>
      </c>
      <c r="R25" s="1" t="s">
        <v>113</v>
      </c>
      <c r="S25" s="1" t="s">
        <v>93</v>
      </c>
      <c r="T25" s="1" t="s">
        <v>94</v>
      </c>
      <c r="U25" s="1" t="s">
        <v>95</v>
      </c>
      <c r="V25" s="1" t="s">
        <v>96</v>
      </c>
      <c r="W25" s="1" t="s">
        <v>1384</v>
      </c>
      <c r="X25" s="1" t="s">
        <v>138</v>
      </c>
      <c r="Y25" s="1" t="s">
        <v>98</v>
      </c>
      <c r="Z25" s="1" t="s">
        <v>1385</v>
      </c>
      <c r="AA25" s="1" t="s">
        <v>1386</v>
      </c>
      <c r="AB25" s="1" t="s">
        <v>1387</v>
      </c>
      <c r="AC25" s="1" t="s">
        <v>1400</v>
      </c>
      <c r="AD25" s="1" t="s">
        <v>1389</v>
      </c>
      <c r="AH25" s="1" t="s">
        <v>99</v>
      </c>
      <c r="AI25" s="1" t="s">
        <v>100</v>
      </c>
      <c r="AJ25" s="1" t="s">
        <v>101</v>
      </c>
      <c r="AK25" s="1" t="s">
        <v>1402</v>
      </c>
      <c r="AL25" s="1" t="s">
        <v>1391</v>
      </c>
      <c r="AM25" s="1" t="s">
        <v>102</v>
      </c>
      <c r="AO25" s="1" t="s">
        <v>1392</v>
      </c>
      <c r="AP25" s="1" t="s">
        <v>1404</v>
      </c>
      <c r="AQ25" s="1" t="s">
        <v>1393</v>
      </c>
      <c r="AR25" s="1" t="s">
        <v>103</v>
      </c>
      <c r="AS25" s="1" t="s">
        <v>104</v>
      </c>
      <c r="AV25" s="1" t="s">
        <v>105</v>
      </c>
      <c r="AW25" s="1" t="s">
        <v>106</v>
      </c>
      <c r="BB25" s="1" t="s">
        <v>107</v>
      </c>
      <c r="BC25" s="1" t="s">
        <v>1394</v>
      </c>
      <c r="BF25" s="1" t="s">
        <v>108</v>
      </c>
      <c r="BH25" s="1" t="s">
        <v>109</v>
      </c>
      <c r="BI25" s="1" t="s">
        <v>110</v>
      </c>
      <c r="BJ25" s="1" t="s">
        <v>111</v>
      </c>
    </row>
    <row r="26" spans="1:62" x14ac:dyDescent="0.2">
      <c r="A26" s="11" t="s">
        <v>1668</v>
      </c>
      <c r="B26" s="8" t="e">
        <f>#REF!</f>
        <v>#REF!</v>
      </c>
      <c r="P26" s="1" t="s">
        <v>1395</v>
      </c>
      <c r="Q26" s="1" t="s">
        <v>112</v>
      </c>
      <c r="R26" s="1" t="s">
        <v>134</v>
      </c>
      <c r="S26" s="1" t="s">
        <v>114</v>
      </c>
      <c r="U26" s="1" t="s">
        <v>115</v>
      </c>
      <c r="V26" s="1" t="s">
        <v>116</v>
      </c>
      <c r="W26" s="1" t="s">
        <v>1396</v>
      </c>
      <c r="Y26" s="1" t="s">
        <v>118</v>
      </c>
      <c r="Z26" s="1" t="s">
        <v>1397</v>
      </c>
      <c r="AA26" s="1" t="s">
        <v>1398</v>
      </c>
      <c r="AB26" s="1" t="s">
        <v>1399</v>
      </c>
      <c r="AC26" s="1" t="s">
        <v>1423</v>
      </c>
      <c r="AD26" s="1" t="s">
        <v>1401</v>
      </c>
      <c r="AH26" s="1" t="s">
        <v>119</v>
      </c>
      <c r="AI26" s="1" t="s">
        <v>120</v>
      </c>
      <c r="AJ26" s="1" t="s">
        <v>121</v>
      </c>
      <c r="AK26" s="1" t="s">
        <v>1413</v>
      </c>
      <c r="AL26" s="1" t="s">
        <v>1403</v>
      </c>
      <c r="AM26" s="1" t="s">
        <v>122</v>
      </c>
      <c r="AO26" s="1" t="s">
        <v>123</v>
      </c>
      <c r="AP26" s="1" t="s">
        <v>1415</v>
      </c>
      <c r="AQ26" s="1" t="s">
        <v>1405</v>
      </c>
      <c r="AR26" s="1" t="s">
        <v>124</v>
      </c>
      <c r="AS26" s="1" t="s">
        <v>125</v>
      </c>
      <c r="AV26" s="1" t="s">
        <v>126</v>
      </c>
      <c r="AW26" s="1" t="s">
        <v>127</v>
      </c>
      <c r="BB26" s="1" t="s">
        <v>128</v>
      </c>
      <c r="BC26" s="1" t="s">
        <v>1406</v>
      </c>
      <c r="BF26" s="1" t="s">
        <v>129</v>
      </c>
      <c r="BH26" s="1" t="s">
        <v>130</v>
      </c>
      <c r="BI26" s="1" t="s">
        <v>131</v>
      </c>
      <c r="BJ26" s="1" t="s">
        <v>132</v>
      </c>
    </row>
    <row r="27" spans="1:62" x14ac:dyDescent="0.2">
      <c r="A27" s="11" t="s">
        <v>1669</v>
      </c>
      <c r="B27" s="8" t="e">
        <f>#REF!</f>
        <v>#REF!</v>
      </c>
      <c r="C27" s="8" t="e">
        <f>#REF!</f>
        <v>#REF!</v>
      </c>
      <c r="D27" s="8" t="e">
        <f>#REF!</f>
        <v>#REF!</v>
      </c>
      <c r="P27" s="1" t="s">
        <v>1407</v>
      </c>
      <c r="Q27" s="1" t="s">
        <v>133</v>
      </c>
      <c r="R27" s="1" t="s">
        <v>154</v>
      </c>
      <c r="S27" s="1" t="s">
        <v>135</v>
      </c>
      <c r="U27" s="1" t="s">
        <v>136</v>
      </c>
      <c r="V27" s="1" t="s">
        <v>137</v>
      </c>
      <c r="W27" s="1" t="s">
        <v>1408</v>
      </c>
      <c r="Y27" s="1" t="s">
        <v>139</v>
      </c>
      <c r="Z27" s="1" t="s">
        <v>1409</v>
      </c>
      <c r="AA27" s="1" t="s">
        <v>1410</v>
      </c>
      <c r="AB27" s="1" t="s">
        <v>1411</v>
      </c>
      <c r="AC27" s="1" t="s">
        <v>1433</v>
      </c>
      <c r="AD27" s="1" t="s">
        <v>1412</v>
      </c>
      <c r="AH27" s="1" t="s">
        <v>140</v>
      </c>
      <c r="AI27" s="1" t="s">
        <v>141</v>
      </c>
      <c r="AJ27" s="1" t="s">
        <v>142</v>
      </c>
      <c r="AK27" s="1" t="s">
        <v>1424</v>
      </c>
      <c r="AL27" s="1" t="s">
        <v>1414</v>
      </c>
      <c r="AM27" s="1" t="s">
        <v>143</v>
      </c>
      <c r="AO27" s="1" t="s">
        <v>144</v>
      </c>
      <c r="AP27" s="1" t="s">
        <v>1426</v>
      </c>
      <c r="AQ27" s="1" t="s">
        <v>1416</v>
      </c>
      <c r="AR27" s="1" t="s">
        <v>145</v>
      </c>
      <c r="AS27" s="1" t="s">
        <v>146</v>
      </c>
      <c r="AV27" s="1" t="s">
        <v>147</v>
      </c>
      <c r="AW27" s="1" t="s">
        <v>148</v>
      </c>
      <c r="BB27" s="1" t="s">
        <v>149</v>
      </c>
      <c r="BC27" s="1" t="s">
        <v>1417</v>
      </c>
      <c r="BF27" s="1" t="s">
        <v>150</v>
      </c>
      <c r="BI27" s="1" t="s">
        <v>151</v>
      </c>
      <c r="BJ27" s="1" t="s">
        <v>152</v>
      </c>
    </row>
    <row r="28" spans="1:62" x14ac:dyDescent="0.2">
      <c r="A28" s="11" t="s">
        <v>1670</v>
      </c>
      <c r="B28" s="8" t="e">
        <f>#REF!</f>
        <v>#REF!</v>
      </c>
      <c r="C28" s="8" t="e">
        <f>#REF!</f>
        <v>#REF!</v>
      </c>
      <c r="D28" s="8" t="e">
        <f>#REF!</f>
        <v>#REF!</v>
      </c>
      <c r="P28" s="1" t="s">
        <v>1418</v>
      </c>
      <c r="Q28" s="1" t="s">
        <v>153</v>
      </c>
      <c r="R28" s="1" t="s">
        <v>173</v>
      </c>
      <c r="S28" s="1" t="s">
        <v>155</v>
      </c>
      <c r="U28" s="1" t="s">
        <v>156</v>
      </c>
      <c r="V28" s="1" t="s">
        <v>157</v>
      </c>
      <c r="W28" s="1" t="s">
        <v>1419</v>
      </c>
      <c r="Y28" s="1" t="s">
        <v>158</v>
      </c>
      <c r="Z28" s="1" t="s">
        <v>1420</v>
      </c>
      <c r="AA28" s="1" t="s">
        <v>1421</v>
      </c>
      <c r="AB28" s="1" t="s">
        <v>1422</v>
      </c>
      <c r="AC28" s="1" t="s">
        <v>1444</v>
      </c>
      <c r="AD28" s="1" t="s">
        <v>159</v>
      </c>
      <c r="AI28" s="1" t="s">
        <v>160</v>
      </c>
      <c r="AJ28" s="1" t="s">
        <v>161</v>
      </c>
      <c r="AK28" s="1" t="s">
        <v>1434</v>
      </c>
      <c r="AL28" s="1" t="s">
        <v>1425</v>
      </c>
      <c r="AM28" s="1" t="s">
        <v>162</v>
      </c>
      <c r="AO28" s="1" t="s">
        <v>163</v>
      </c>
      <c r="AP28" s="1" t="s">
        <v>1436</v>
      </c>
      <c r="AQ28" s="1" t="s">
        <v>1427</v>
      </c>
      <c r="AR28" s="1" t="s">
        <v>164</v>
      </c>
      <c r="AS28" s="1" t="s">
        <v>165</v>
      </c>
      <c r="AV28" s="1" t="s">
        <v>166</v>
      </c>
      <c r="AW28" s="1" t="s">
        <v>167</v>
      </c>
      <c r="BB28" s="1" t="s">
        <v>168</v>
      </c>
      <c r="BC28" s="1" t="s">
        <v>1428</v>
      </c>
      <c r="BF28" s="1" t="s">
        <v>169</v>
      </c>
      <c r="BI28" s="1" t="s">
        <v>170</v>
      </c>
      <c r="BJ28" s="1" t="s">
        <v>171</v>
      </c>
    </row>
    <row r="29" spans="1:62" x14ac:dyDescent="0.2">
      <c r="A29" s="8" t="s">
        <v>1675</v>
      </c>
      <c r="B29" s="8" t="e">
        <f>#REF!</f>
        <v>#REF!</v>
      </c>
      <c r="P29" s="1" t="s">
        <v>1429</v>
      </c>
      <c r="Q29" s="1" t="s">
        <v>172</v>
      </c>
      <c r="R29" s="1" t="s">
        <v>192</v>
      </c>
      <c r="S29" s="1" t="s">
        <v>174</v>
      </c>
      <c r="U29" s="1" t="s">
        <v>175</v>
      </c>
      <c r="V29" s="1" t="s">
        <v>176</v>
      </c>
      <c r="W29" s="1" t="s">
        <v>1430</v>
      </c>
      <c r="Y29" s="1" t="s">
        <v>177</v>
      </c>
      <c r="Z29" s="1" t="s">
        <v>1431</v>
      </c>
      <c r="AA29" s="1" t="s">
        <v>1432</v>
      </c>
      <c r="AB29" s="1" t="s">
        <v>1201</v>
      </c>
      <c r="AC29" s="1" t="s">
        <v>1456</v>
      </c>
      <c r="AD29" s="1" t="s">
        <v>178</v>
      </c>
      <c r="AI29" s="1" t="s">
        <v>179</v>
      </c>
      <c r="AJ29" s="1" t="s">
        <v>180</v>
      </c>
      <c r="AK29" s="1" t="s">
        <v>1445</v>
      </c>
      <c r="AL29" s="1" t="s">
        <v>1435</v>
      </c>
      <c r="AM29" s="1" t="s">
        <v>181</v>
      </c>
      <c r="AO29" s="1" t="s">
        <v>182</v>
      </c>
      <c r="AP29" s="1" t="s">
        <v>1447</v>
      </c>
      <c r="AQ29" s="1" t="s">
        <v>1437</v>
      </c>
      <c r="AR29" s="1" t="s">
        <v>183</v>
      </c>
      <c r="AS29" s="1" t="s">
        <v>184</v>
      </c>
      <c r="AV29" s="1" t="s">
        <v>185</v>
      </c>
      <c r="AW29" s="1" t="s">
        <v>186</v>
      </c>
      <c r="BB29" s="1" t="s">
        <v>187</v>
      </c>
      <c r="BC29" s="1" t="s">
        <v>1438</v>
      </c>
      <c r="BF29" s="1" t="s">
        <v>188</v>
      </c>
      <c r="BI29" s="1" t="s">
        <v>189</v>
      </c>
      <c r="BJ29" s="1" t="s">
        <v>190</v>
      </c>
    </row>
    <row r="30" spans="1:62" x14ac:dyDescent="0.2">
      <c r="A30" s="11" t="s">
        <v>1668</v>
      </c>
      <c r="B30" s="8" t="e">
        <f>#REF!</f>
        <v>#REF!</v>
      </c>
      <c r="P30" s="1" t="s">
        <v>1439</v>
      </c>
      <c r="Q30" s="1" t="s">
        <v>191</v>
      </c>
      <c r="R30" s="1" t="s">
        <v>209</v>
      </c>
      <c r="S30" s="1" t="s">
        <v>193</v>
      </c>
      <c r="U30" s="1" t="s">
        <v>194</v>
      </c>
      <c r="V30" s="1" t="s">
        <v>195</v>
      </c>
      <c r="W30" s="1" t="s">
        <v>1440</v>
      </c>
      <c r="Y30" s="1" t="s">
        <v>196</v>
      </c>
      <c r="Z30" s="1" t="s">
        <v>1441</v>
      </c>
      <c r="AA30" s="1" t="s">
        <v>1442</v>
      </c>
      <c r="AB30" s="1" t="s">
        <v>1443</v>
      </c>
      <c r="AC30" s="1" t="s">
        <v>1466</v>
      </c>
      <c r="AD30" s="1" t="s">
        <v>197</v>
      </c>
      <c r="AI30" s="1" t="s">
        <v>198</v>
      </c>
      <c r="AJ30" s="1" t="s">
        <v>199</v>
      </c>
      <c r="AK30" s="1" t="s">
        <v>1457</v>
      </c>
      <c r="AL30" s="1" t="s">
        <v>1446</v>
      </c>
      <c r="AO30" s="1" t="s">
        <v>200</v>
      </c>
      <c r="AP30" s="1" t="s">
        <v>1459</v>
      </c>
      <c r="AQ30" s="1" t="s">
        <v>1448</v>
      </c>
      <c r="AR30" s="1" t="s">
        <v>201</v>
      </c>
      <c r="AS30" s="1" t="s">
        <v>202</v>
      </c>
      <c r="AV30" s="1" t="s">
        <v>1449</v>
      </c>
      <c r="AW30" s="1" t="s">
        <v>203</v>
      </c>
      <c r="BB30" s="1" t="s">
        <v>204</v>
      </c>
      <c r="BC30" s="1" t="s">
        <v>1450</v>
      </c>
      <c r="BF30" s="1" t="s">
        <v>205</v>
      </c>
      <c r="BI30" s="1" t="s">
        <v>206</v>
      </c>
      <c r="BJ30" s="1" t="s">
        <v>207</v>
      </c>
    </row>
    <row r="31" spans="1:62" x14ac:dyDescent="0.2">
      <c r="A31" s="11" t="s">
        <v>1669</v>
      </c>
      <c r="B31" s="8" t="e">
        <f>#REF!</f>
        <v>#REF!</v>
      </c>
      <c r="C31" s="8" t="e">
        <f>#REF!</f>
        <v>#REF!</v>
      </c>
      <c r="D31" s="8" t="e">
        <f>#REF!</f>
        <v>#REF!</v>
      </c>
      <c r="P31" s="1" t="s">
        <v>1451</v>
      </c>
      <c r="Q31" s="1" t="s">
        <v>208</v>
      </c>
      <c r="R31" s="1" t="s">
        <v>224</v>
      </c>
      <c r="S31" s="1" t="s">
        <v>210</v>
      </c>
      <c r="U31" s="1" t="s">
        <v>211</v>
      </c>
      <c r="V31" s="1" t="s">
        <v>212</v>
      </c>
      <c r="W31" s="1" t="s">
        <v>1452</v>
      </c>
      <c r="Y31" s="1" t="s">
        <v>213</v>
      </c>
      <c r="Z31" s="1" t="s">
        <v>1453</v>
      </c>
      <c r="AA31" s="1" t="s">
        <v>1454</v>
      </c>
      <c r="AB31" s="1" t="s">
        <v>1455</v>
      </c>
      <c r="AC31" s="1" t="s">
        <v>1476</v>
      </c>
      <c r="AD31" s="1" t="s">
        <v>214</v>
      </c>
      <c r="AI31" s="1" t="s">
        <v>215</v>
      </c>
      <c r="AJ31" s="1" t="s">
        <v>216</v>
      </c>
      <c r="AK31" s="1" t="s">
        <v>1467</v>
      </c>
      <c r="AL31" s="1" t="s">
        <v>1458</v>
      </c>
      <c r="AO31" s="1" t="s">
        <v>217</v>
      </c>
      <c r="AP31" s="1" t="s">
        <v>1469</v>
      </c>
      <c r="AQ31" s="1" t="s">
        <v>1460</v>
      </c>
      <c r="AR31" s="1" t="s">
        <v>218</v>
      </c>
      <c r="BB31" s="1" t="s">
        <v>219</v>
      </c>
      <c r="BC31" s="1" t="s">
        <v>1461</v>
      </c>
      <c r="BF31" s="1" t="s">
        <v>220</v>
      </c>
      <c r="BI31" s="1" t="s">
        <v>221</v>
      </c>
      <c r="BJ31" s="1" t="s">
        <v>222</v>
      </c>
    </row>
    <row r="32" spans="1:62" x14ac:dyDescent="0.2">
      <c r="A32" s="11" t="s">
        <v>1670</v>
      </c>
      <c r="B32" s="8" t="e">
        <f>#REF!</f>
        <v>#REF!</v>
      </c>
      <c r="C32" s="8" t="e">
        <f>#REF!</f>
        <v>#REF!</v>
      </c>
      <c r="D32" s="8" t="e">
        <f>#REF!</f>
        <v>#REF!</v>
      </c>
      <c r="P32" s="1" t="s">
        <v>1462</v>
      </c>
      <c r="Q32" s="1" t="s">
        <v>223</v>
      </c>
      <c r="R32" s="1" t="s">
        <v>240</v>
      </c>
      <c r="S32" s="1" t="s">
        <v>225</v>
      </c>
      <c r="U32" s="1" t="s">
        <v>226</v>
      </c>
      <c r="V32" s="1" t="s">
        <v>227</v>
      </c>
      <c r="W32" s="1" t="s">
        <v>1463</v>
      </c>
      <c r="Y32" s="1" t="s">
        <v>228</v>
      </c>
      <c r="Z32" s="1" t="s">
        <v>1473</v>
      </c>
      <c r="AA32" s="1" t="s">
        <v>1464</v>
      </c>
      <c r="AB32" s="1" t="s">
        <v>1465</v>
      </c>
      <c r="AC32" s="1" t="s">
        <v>1485</v>
      </c>
      <c r="AD32" s="1" t="s">
        <v>229</v>
      </c>
      <c r="AI32" s="1" t="s">
        <v>230</v>
      </c>
      <c r="AJ32" s="1" t="s">
        <v>231</v>
      </c>
      <c r="AK32" s="1" t="s">
        <v>232</v>
      </c>
      <c r="AL32" s="1" t="s">
        <v>1468</v>
      </c>
      <c r="AO32" s="1" t="s">
        <v>233</v>
      </c>
      <c r="AP32" s="1" t="s">
        <v>1478</v>
      </c>
      <c r="AQ32" s="1" t="s">
        <v>1470</v>
      </c>
      <c r="AR32" s="1" t="s">
        <v>234</v>
      </c>
      <c r="BB32" s="1" t="s">
        <v>235</v>
      </c>
      <c r="BC32" s="1" t="s">
        <v>1471</v>
      </c>
      <c r="BF32" s="1" t="s">
        <v>236</v>
      </c>
      <c r="BI32" s="1" t="s">
        <v>237</v>
      </c>
      <c r="BJ32" s="1" t="s">
        <v>238</v>
      </c>
    </row>
    <row r="33" spans="1:62" x14ac:dyDescent="0.2">
      <c r="A33" s="8" t="s">
        <v>1676</v>
      </c>
      <c r="B33" s="8" t="e">
        <f>#REF!</f>
        <v>#REF!</v>
      </c>
      <c r="P33" s="1" t="s">
        <v>1472</v>
      </c>
      <c r="Q33" s="1" t="s">
        <v>239</v>
      </c>
      <c r="R33" s="1" t="s">
        <v>257</v>
      </c>
      <c r="S33" s="1" t="s">
        <v>241</v>
      </c>
      <c r="U33" s="1" t="s">
        <v>242</v>
      </c>
      <c r="V33" s="1" t="s">
        <v>243</v>
      </c>
      <c r="W33" s="1" t="s">
        <v>244</v>
      </c>
      <c r="Y33" s="1" t="s">
        <v>245</v>
      </c>
      <c r="Z33" s="1" t="s">
        <v>1482</v>
      </c>
      <c r="AA33" s="1" t="s">
        <v>1474</v>
      </c>
      <c r="AB33" s="1" t="s">
        <v>1475</v>
      </c>
      <c r="AC33" s="1" t="s">
        <v>1494</v>
      </c>
      <c r="AD33" s="1" t="s">
        <v>246</v>
      </c>
      <c r="AI33" s="1" t="s">
        <v>247</v>
      </c>
      <c r="AJ33" s="1" t="s">
        <v>248</v>
      </c>
      <c r="AK33" s="1" t="s">
        <v>249</v>
      </c>
      <c r="AL33" s="1" t="s">
        <v>1477</v>
      </c>
      <c r="AO33" s="1" t="s">
        <v>250</v>
      </c>
      <c r="AP33" s="1" t="s">
        <v>1487</v>
      </c>
      <c r="AQ33" s="1" t="s">
        <v>1479</v>
      </c>
      <c r="AR33" s="1" t="s">
        <v>251</v>
      </c>
      <c r="BB33" s="1" t="s">
        <v>252</v>
      </c>
      <c r="BC33" s="1" t="s">
        <v>1480</v>
      </c>
      <c r="BF33" s="1" t="s">
        <v>253</v>
      </c>
      <c r="BI33" s="1" t="s">
        <v>254</v>
      </c>
      <c r="BJ33" s="1" t="s">
        <v>255</v>
      </c>
    </row>
    <row r="34" spans="1:62" x14ac:dyDescent="0.2">
      <c r="A34" s="11" t="s">
        <v>1668</v>
      </c>
      <c r="B34" s="8" t="e">
        <f>#REF!</f>
        <v>#REF!</v>
      </c>
      <c r="P34" s="1" t="s">
        <v>1481</v>
      </c>
      <c r="Q34" s="1" t="s">
        <v>256</v>
      </c>
      <c r="S34" s="1" t="s">
        <v>258</v>
      </c>
      <c r="U34" s="1" t="s">
        <v>259</v>
      </c>
      <c r="V34" s="1" t="s">
        <v>260</v>
      </c>
      <c r="W34" s="1" t="s">
        <v>261</v>
      </c>
      <c r="Y34" s="1" t="s">
        <v>262</v>
      </c>
      <c r="Z34" s="1" t="s">
        <v>1491</v>
      </c>
      <c r="AA34" s="1" t="s">
        <v>1483</v>
      </c>
      <c r="AB34" s="1" t="s">
        <v>1484</v>
      </c>
      <c r="AC34" s="1" t="s">
        <v>1503</v>
      </c>
      <c r="AD34" s="1" t="s">
        <v>263</v>
      </c>
      <c r="AI34" s="1" t="s">
        <v>264</v>
      </c>
      <c r="AJ34" s="1" t="s">
        <v>265</v>
      </c>
      <c r="AK34" s="1" t="s">
        <v>266</v>
      </c>
      <c r="AL34" s="1" t="s">
        <v>1486</v>
      </c>
      <c r="AO34" s="1" t="s">
        <v>267</v>
      </c>
      <c r="AP34" s="1" t="s">
        <v>1496</v>
      </c>
      <c r="AQ34" s="1" t="s">
        <v>1488</v>
      </c>
      <c r="AR34" s="1" t="s">
        <v>268</v>
      </c>
      <c r="BB34" s="1" t="s">
        <v>269</v>
      </c>
      <c r="BC34" s="1" t="s">
        <v>1489</v>
      </c>
      <c r="BF34" s="1" t="s">
        <v>270</v>
      </c>
      <c r="BI34" s="1" t="s">
        <v>271</v>
      </c>
      <c r="BJ34" s="1" t="s">
        <v>272</v>
      </c>
    </row>
    <row r="35" spans="1:62" x14ac:dyDescent="0.2">
      <c r="A35" s="11" t="s">
        <v>1669</v>
      </c>
      <c r="B35" s="8" t="e">
        <f>#REF!</f>
        <v>#REF!</v>
      </c>
      <c r="C35" s="8" t="e">
        <f>#REF!</f>
        <v>#REF!</v>
      </c>
      <c r="D35" s="8" t="e">
        <f>#REF!</f>
        <v>#REF!</v>
      </c>
      <c r="P35" s="1" t="s">
        <v>1490</v>
      </c>
      <c r="Q35" s="1" t="s">
        <v>273</v>
      </c>
      <c r="S35" s="1" t="s">
        <v>274</v>
      </c>
      <c r="U35" s="1" t="s">
        <v>275</v>
      </c>
      <c r="V35" s="1" t="s">
        <v>276</v>
      </c>
      <c r="W35" s="1" t="s">
        <v>277</v>
      </c>
      <c r="Y35" s="1" t="s">
        <v>278</v>
      </c>
      <c r="Z35" s="1" t="s">
        <v>1500</v>
      </c>
      <c r="AA35" s="1" t="s">
        <v>1492</v>
      </c>
      <c r="AB35" s="1" t="s">
        <v>1493</v>
      </c>
      <c r="AC35" s="1" t="s">
        <v>1512</v>
      </c>
      <c r="AD35" s="1" t="s">
        <v>279</v>
      </c>
      <c r="AI35" s="1" t="s">
        <v>280</v>
      </c>
      <c r="AJ35" s="1" t="s">
        <v>281</v>
      </c>
      <c r="AK35" s="1" t="s">
        <v>282</v>
      </c>
      <c r="AL35" s="1" t="s">
        <v>1495</v>
      </c>
      <c r="AO35" s="1" t="s">
        <v>283</v>
      </c>
      <c r="AP35" s="1" t="s">
        <v>1505</v>
      </c>
      <c r="AQ35" s="1" t="s">
        <v>1497</v>
      </c>
      <c r="AR35" s="1" t="s">
        <v>284</v>
      </c>
      <c r="BC35" s="1" t="s">
        <v>1498</v>
      </c>
      <c r="BF35" s="1" t="s">
        <v>285</v>
      </c>
      <c r="BI35" s="1" t="s">
        <v>286</v>
      </c>
      <c r="BJ35" s="1" t="s">
        <v>287</v>
      </c>
    </row>
    <row r="36" spans="1:62" x14ac:dyDescent="0.2">
      <c r="A36" s="11" t="s">
        <v>1670</v>
      </c>
      <c r="B36" s="8" t="e">
        <f>#REF!</f>
        <v>#REF!</v>
      </c>
      <c r="C36" s="8" t="e">
        <f>#REF!</f>
        <v>#REF!</v>
      </c>
      <c r="D36" s="8" t="e">
        <f>#REF!</f>
        <v>#REF!</v>
      </c>
      <c r="P36" s="1" t="s">
        <v>1499</v>
      </c>
      <c r="Q36" s="1" t="s">
        <v>288</v>
      </c>
      <c r="S36" s="1" t="s">
        <v>289</v>
      </c>
      <c r="V36" s="1" t="s">
        <v>290</v>
      </c>
      <c r="W36" s="1" t="s">
        <v>291</v>
      </c>
      <c r="Z36" s="1" t="s">
        <v>1509</v>
      </c>
      <c r="AA36" s="1" t="s">
        <v>1501</v>
      </c>
      <c r="AB36" s="1" t="s">
        <v>1502</v>
      </c>
      <c r="AC36" s="1" t="s">
        <v>1521</v>
      </c>
      <c r="AD36" s="1" t="s">
        <v>292</v>
      </c>
      <c r="AI36" s="1" t="s">
        <v>293</v>
      </c>
      <c r="AJ36" s="1" t="s">
        <v>294</v>
      </c>
      <c r="AK36" s="1" t="s">
        <v>295</v>
      </c>
      <c r="AL36" s="1" t="s">
        <v>1504</v>
      </c>
      <c r="AO36" s="1" t="s">
        <v>296</v>
      </c>
      <c r="AP36" s="1" t="s">
        <v>1514</v>
      </c>
      <c r="AQ36" s="1" t="s">
        <v>1506</v>
      </c>
      <c r="AR36" s="1" t="s">
        <v>297</v>
      </c>
      <c r="BC36" s="1" t="s">
        <v>1507</v>
      </c>
      <c r="BF36" s="1" t="s">
        <v>298</v>
      </c>
      <c r="BI36" s="1" t="s">
        <v>299</v>
      </c>
      <c r="BJ36" s="1" t="s">
        <v>300</v>
      </c>
    </row>
    <row r="37" spans="1:62" x14ac:dyDescent="0.2">
      <c r="A37" s="8" t="s">
        <v>1677</v>
      </c>
      <c r="B37" s="8" t="e">
        <f>#REF!</f>
        <v>#REF!</v>
      </c>
      <c r="P37" s="1" t="s">
        <v>1508</v>
      </c>
      <c r="Q37" s="1" t="s">
        <v>301</v>
      </c>
      <c r="S37" s="1" t="s">
        <v>302</v>
      </c>
      <c r="V37" s="1" t="s">
        <v>303</v>
      </c>
      <c r="W37" s="1" t="s">
        <v>304</v>
      </c>
      <c r="Z37" s="1" t="s">
        <v>1518</v>
      </c>
      <c r="AA37" s="1" t="s">
        <v>1510</v>
      </c>
      <c r="AB37" s="1" t="s">
        <v>1511</v>
      </c>
      <c r="AC37" s="1" t="s">
        <v>1529</v>
      </c>
      <c r="AD37" s="1" t="s">
        <v>305</v>
      </c>
      <c r="AI37" s="1" t="s">
        <v>306</v>
      </c>
      <c r="AJ37" s="1" t="s">
        <v>307</v>
      </c>
      <c r="AK37" s="1" t="s">
        <v>308</v>
      </c>
      <c r="AL37" s="1" t="s">
        <v>1513</v>
      </c>
      <c r="AP37" s="1" t="s">
        <v>1523</v>
      </c>
      <c r="AQ37" s="1" t="s">
        <v>1515</v>
      </c>
      <c r="AR37" s="1" t="s">
        <v>309</v>
      </c>
      <c r="BC37" s="1" t="s">
        <v>1516</v>
      </c>
      <c r="BF37" s="1" t="s">
        <v>310</v>
      </c>
      <c r="BI37" s="1" t="s">
        <v>311</v>
      </c>
      <c r="BJ37" s="1" t="s">
        <v>312</v>
      </c>
    </row>
    <row r="38" spans="1:62" x14ac:dyDescent="0.2">
      <c r="A38" s="11" t="s">
        <v>1668</v>
      </c>
      <c r="B38" s="8" t="e">
        <f>#REF!</f>
        <v>#REF!</v>
      </c>
      <c r="P38" s="1" t="s">
        <v>1517</v>
      </c>
      <c r="Q38" s="1" t="s">
        <v>313</v>
      </c>
      <c r="S38" s="1" t="s">
        <v>314</v>
      </c>
      <c r="V38" s="1" t="s">
        <v>315</v>
      </c>
      <c r="W38" s="1" t="s">
        <v>316</v>
      </c>
      <c r="Z38" s="1" t="s">
        <v>1526</v>
      </c>
      <c r="AA38" s="1" t="s">
        <v>1519</v>
      </c>
      <c r="AB38" s="1" t="s">
        <v>1520</v>
      </c>
      <c r="AC38" s="1" t="s">
        <v>1537</v>
      </c>
      <c r="AI38" s="1" t="s">
        <v>317</v>
      </c>
      <c r="AJ38" s="1" t="s">
        <v>318</v>
      </c>
      <c r="AK38" s="1" t="s">
        <v>319</v>
      </c>
      <c r="AL38" s="1" t="s">
        <v>1522</v>
      </c>
      <c r="AP38" s="1" t="s">
        <v>1531</v>
      </c>
      <c r="AQ38" s="1" t="s">
        <v>320</v>
      </c>
      <c r="AR38" s="1" t="s">
        <v>321</v>
      </c>
      <c r="BC38" s="1" t="s">
        <v>1524</v>
      </c>
      <c r="BF38" s="1" t="s">
        <v>322</v>
      </c>
      <c r="BI38" s="1" t="s">
        <v>323</v>
      </c>
      <c r="BJ38" s="1" t="s">
        <v>324</v>
      </c>
    </row>
    <row r="39" spans="1:62" x14ac:dyDescent="0.2">
      <c r="A39" s="11" t="s">
        <v>1669</v>
      </c>
      <c r="B39" s="8" t="e">
        <f>#REF!</f>
        <v>#REF!</v>
      </c>
      <c r="C39" s="8" t="e">
        <f>#REF!</f>
        <v>#REF!</v>
      </c>
      <c r="D39" s="8" t="e">
        <f>#REF!</f>
        <v>#REF!</v>
      </c>
      <c r="P39" s="1" t="s">
        <v>1525</v>
      </c>
      <c r="Q39" s="1" t="s">
        <v>325</v>
      </c>
      <c r="S39" s="1" t="s">
        <v>326</v>
      </c>
      <c r="V39" s="1" t="s">
        <v>327</v>
      </c>
      <c r="W39" s="1" t="s">
        <v>328</v>
      </c>
      <c r="Z39" s="1" t="s">
        <v>1534</v>
      </c>
      <c r="AA39" s="1" t="s">
        <v>1527</v>
      </c>
      <c r="AB39" s="1" t="s">
        <v>1528</v>
      </c>
      <c r="AC39" s="1" t="s">
        <v>1545</v>
      </c>
      <c r="AI39" s="1" t="s">
        <v>329</v>
      </c>
      <c r="AJ39" s="1" t="s">
        <v>330</v>
      </c>
      <c r="AK39" s="1" t="s">
        <v>331</v>
      </c>
      <c r="AL39" s="1" t="s">
        <v>1530</v>
      </c>
      <c r="AP39" s="1" t="s">
        <v>1539</v>
      </c>
      <c r="AQ39" s="1" t="s">
        <v>332</v>
      </c>
      <c r="AR39" s="1" t="s">
        <v>333</v>
      </c>
      <c r="BC39" s="1" t="s">
        <v>1532</v>
      </c>
      <c r="BF39" s="1" t="s">
        <v>334</v>
      </c>
      <c r="BI39" s="1" t="s">
        <v>335</v>
      </c>
      <c r="BJ39" s="1" t="s">
        <v>336</v>
      </c>
    </row>
    <row r="40" spans="1:62" x14ac:dyDescent="0.2">
      <c r="A40" s="11" t="s">
        <v>1670</v>
      </c>
      <c r="B40" s="8" t="e">
        <f>#REF!</f>
        <v>#REF!</v>
      </c>
      <c r="C40" s="8" t="e">
        <f>#REF!</f>
        <v>#REF!</v>
      </c>
      <c r="D40" s="8" t="e">
        <f>#REF!</f>
        <v>#REF!</v>
      </c>
      <c r="P40" s="1" t="s">
        <v>1533</v>
      </c>
      <c r="Q40" s="1" t="s">
        <v>337</v>
      </c>
      <c r="V40" s="1" t="s">
        <v>338</v>
      </c>
      <c r="W40" s="1" t="s">
        <v>339</v>
      </c>
      <c r="Z40" s="1" t="s">
        <v>1542</v>
      </c>
      <c r="AA40" s="1" t="s">
        <v>1535</v>
      </c>
      <c r="AB40" s="1" t="s">
        <v>1536</v>
      </c>
      <c r="AC40" s="1" t="s">
        <v>1551</v>
      </c>
      <c r="AI40" s="1" t="s">
        <v>340</v>
      </c>
      <c r="AJ40" s="1" t="s">
        <v>341</v>
      </c>
      <c r="AK40" s="1" t="s">
        <v>342</v>
      </c>
      <c r="AL40" s="1" t="s">
        <v>1538</v>
      </c>
      <c r="AP40" s="1" t="s">
        <v>1547</v>
      </c>
      <c r="AQ40" s="1" t="s">
        <v>343</v>
      </c>
      <c r="BC40" s="1" t="s">
        <v>1540</v>
      </c>
      <c r="BF40" s="1" t="s">
        <v>344</v>
      </c>
      <c r="BI40" s="1" t="s">
        <v>345</v>
      </c>
      <c r="BJ40" s="1" t="s">
        <v>346</v>
      </c>
    </row>
    <row r="41" spans="1:62" x14ac:dyDescent="0.2">
      <c r="A41" s="8" t="s">
        <v>1678</v>
      </c>
      <c r="B41" s="8" t="e">
        <f>#REF!</f>
        <v>#REF!</v>
      </c>
      <c r="P41" s="1" t="s">
        <v>1541</v>
      </c>
      <c r="V41" s="1" t="s">
        <v>347</v>
      </c>
      <c r="W41" s="1" t="s">
        <v>348</v>
      </c>
      <c r="Z41" s="1" t="s">
        <v>1549</v>
      </c>
      <c r="AA41" s="1" t="s">
        <v>1543</v>
      </c>
      <c r="AB41" s="1" t="s">
        <v>1544</v>
      </c>
      <c r="AC41" s="1" t="s">
        <v>1557</v>
      </c>
      <c r="AI41" s="1" t="s">
        <v>349</v>
      </c>
      <c r="AJ41" s="1" t="s">
        <v>350</v>
      </c>
      <c r="AK41" s="1" t="s">
        <v>351</v>
      </c>
      <c r="AL41" s="1" t="s">
        <v>1546</v>
      </c>
      <c r="AP41" s="1" t="s">
        <v>1553</v>
      </c>
      <c r="AQ41" s="1" t="s">
        <v>352</v>
      </c>
      <c r="BC41" s="1" t="s">
        <v>353</v>
      </c>
      <c r="BF41" s="1" t="s">
        <v>354</v>
      </c>
      <c r="BI41" s="1" t="s">
        <v>355</v>
      </c>
      <c r="BJ41" s="1" t="s">
        <v>356</v>
      </c>
    </row>
    <row r="42" spans="1:62" x14ac:dyDescent="0.2">
      <c r="A42" s="11" t="s">
        <v>1668</v>
      </c>
      <c r="B42" s="8" t="e">
        <f>#REF!</f>
        <v>#REF!</v>
      </c>
      <c r="P42" s="1" t="s">
        <v>1548</v>
      </c>
      <c r="V42" s="1" t="s">
        <v>357</v>
      </c>
      <c r="W42" s="1" t="s">
        <v>358</v>
      </c>
      <c r="Z42" s="1" t="s">
        <v>1555</v>
      </c>
      <c r="AA42" s="1" t="s">
        <v>359</v>
      </c>
      <c r="AB42" s="1" t="s">
        <v>1550</v>
      </c>
      <c r="AC42" s="1" t="s">
        <v>1563</v>
      </c>
      <c r="AI42" s="1" t="s">
        <v>360</v>
      </c>
      <c r="AJ42" s="1" t="s">
        <v>361</v>
      </c>
      <c r="AK42" s="1" t="s">
        <v>362</v>
      </c>
      <c r="AL42" s="1" t="s">
        <v>1552</v>
      </c>
      <c r="AP42" s="1" t="s">
        <v>1559</v>
      </c>
      <c r="AQ42" s="1" t="s">
        <v>363</v>
      </c>
      <c r="BC42" s="1" t="s">
        <v>364</v>
      </c>
      <c r="BF42" s="1" t="s">
        <v>365</v>
      </c>
      <c r="BI42" s="1" t="s">
        <v>366</v>
      </c>
    </row>
    <row r="43" spans="1:62" x14ac:dyDescent="0.2">
      <c r="A43" s="11" t="s">
        <v>1669</v>
      </c>
      <c r="B43" s="8" t="e">
        <f>#REF!</f>
        <v>#REF!</v>
      </c>
      <c r="C43" s="8" t="e">
        <f>#REF!</f>
        <v>#REF!</v>
      </c>
      <c r="D43" s="8" t="e">
        <f>#REF!</f>
        <v>#REF!</v>
      </c>
      <c r="P43" s="1" t="s">
        <v>1554</v>
      </c>
      <c r="V43" s="1" t="s">
        <v>367</v>
      </c>
      <c r="W43" s="1" t="s">
        <v>368</v>
      </c>
      <c r="Z43" s="1" t="s">
        <v>1561</v>
      </c>
      <c r="AA43" s="1" t="s">
        <v>369</v>
      </c>
      <c r="AB43" s="1" t="s">
        <v>1556</v>
      </c>
      <c r="AC43" s="1" t="s">
        <v>1568</v>
      </c>
      <c r="AI43" s="1" t="s">
        <v>370</v>
      </c>
      <c r="AK43" s="1" t="s">
        <v>371</v>
      </c>
      <c r="AL43" s="1" t="s">
        <v>1558</v>
      </c>
      <c r="AP43" s="1" t="s">
        <v>1565</v>
      </c>
      <c r="AQ43" s="1" t="s">
        <v>372</v>
      </c>
      <c r="BC43" s="1" t="s">
        <v>373</v>
      </c>
      <c r="BF43" s="1" t="s">
        <v>374</v>
      </c>
      <c r="BI43" s="1" t="s">
        <v>375</v>
      </c>
    </row>
    <row r="44" spans="1:62" x14ac:dyDescent="0.2">
      <c r="A44" s="11" t="s">
        <v>1670</v>
      </c>
      <c r="B44" s="8" t="e">
        <f>#REF!</f>
        <v>#REF!</v>
      </c>
      <c r="C44" s="8" t="e">
        <f>#REF!</f>
        <v>#REF!</v>
      </c>
      <c r="D44" s="8" t="e">
        <f>#REF!</f>
        <v>#REF!</v>
      </c>
      <c r="P44" s="1" t="s">
        <v>1560</v>
      </c>
      <c r="V44" s="1" t="s">
        <v>376</v>
      </c>
      <c r="W44" s="1" t="s">
        <v>377</v>
      </c>
      <c r="Z44" s="1" t="s">
        <v>1566</v>
      </c>
      <c r="AA44" s="1" t="s">
        <v>378</v>
      </c>
      <c r="AB44" s="1" t="s">
        <v>1562</v>
      </c>
      <c r="AC44" s="1" t="s">
        <v>1573</v>
      </c>
      <c r="AI44" s="1" t="s">
        <v>379</v>
      </c>
      <c r="AL44" s="1" t="s">
        <v>1564</v>
      </c>
      <c r="AP44" s="1" t="s">
        <v>1570</v>
      </c>
      <c r="AQ44" s="1" t="s">
        <v>380</v>
      </c>
      <c r="BC44" s="1" t="s">
        <v>381</v>
      </c>
      <c r="BF44" s="1" t="s">
        <v>382</v>
      </c>
    </row>
    <row r="45" spans="1:62" x14ac:dyDescent="0.2">
      <c r="A45" s="8" t="s">
        <v>1679</v>
      </c>
      <c r="B45" s="8" t="e">
        <f>#REF!</f>
        <v>#REF!</v>
      </c>
      <c r="P45" s="1" t="s">
        <v>1656</v>
      </c>
      <c r="V45" s="1" t="s">
        <v>383</v>
      </c>
      <c r="Z45" s="1" t="s">
        <v>1571</v>
      </c>
      <c r="AA45" s="1" t="s">
        <v>384</v>
      </c>
      <c r="AB45" s="1" t="s">
        <v>1567</v>
      </c>
      <c r="AC45" s="1" t="s">
        <v>385</v>
      </c>
      <c r="AI45" s="1" t="s">
        <v>386</v>
      </c>
      <c r="AL45" s="1" t="s">
        <v>1569</v>
      </c>
      <c r="AP45" s="1" t="s">
        <v>1575</v>
      </c>
      <c r="AQ45" s="1" t="s">
        <v>387</v>
      </c>
      <c r="BC45" s="1" t="s">
        <v>388</v>
      </c>
      <c r="BF45" s="1" t="s">
        <v>389</v>
      </c>
    </row>
    <row r="46" spans="1:62" x14ac:dyDescent="0.2">
      <c r="A46" s="11" t="s">
        <v>1668</v>
      </c>
      <c r="P46" s="1" t="s">
        <v>1657</v>
      </c>
      <c r="V46" s="1" t="s">
        <v>390</v>
      </c>
      <c r="Z46" s="1" t="s">
        <v>1576</v>
      </c>
      <c r="AA46" s="1" t="s">
        <v>391</v>
      </c>
      <c r="AB46" s="1" t="s">
        <v>1572</v>
      </c>
      <c r="AC46" s="1" t="s">
        <v>392</v>
      </c>
      <c r="AI46" s="1" t="s">
        <v>393</v>
      </c>
      <c r="AL46" s="1" t="s">
        <v>1574</v>
      </c>
      <c r="AP46" s="1" t="s">
        <v>1579</v>
      </c>
      <c r="AQ46" s="1" t="s">
        <v>394</v>
      </c>
      <c r="BC46" s="1" t="s">
        <v>395</v>
      </c>
    </row>
    <row r="47" spans="1:62" x14ac:dyDescent="0.2">
      <c r="A47" s="11" t="s">
        <v>1669</v>
      </c>
      <c r="B47" s="10" t="e">
        <f>#REF!</f>
        <v>#REF!</v>
      </c>
      <c r="C47" s="10" t="e">
        <f>#REF!</f>
        <v>#REF!</v>
      </c>
      <c r="D47" s="10" t="e">
        <f>#REF!</f>
        <v>#REF!</v>
      </c>
      <c r="P47" s="1" t="s">
        <v>1658</v>
      </c>
      <c r="V47" s="1" t="s">
        <v>396</v>
      </c>
      <c r="Z47" s="1" t="s">
        <v>1580</v>
      </c>
      <c r="AA47" s="1" t="s">
        <v>397</v>
      </c>
      <c r="AB47" s="1" t="s">
        <v>1577</v>
      </c>
      <c r="AC47" s="1" t="s">
        <v>398</v>
      </c>
      <c r="AI47" s="1" t="s">
        <v>399</v>
      </c>
      <c r="AL47" s="1" t="s">
        <v>1578</v>
      </c>
      <c r="AP47" s="1" t="s">
        <v>1583</v>
      </c>
      <c r="AQ47" s="1" t="s">
        <v>400</v>
      </c>
      <c r="BC47" s="1" t="s">
        <v>401</v>
      </c>
    </row>
    <row r="48" spans="1:62" x14ac:dyDescent="0.2">
      <c r="A48" s="11" t="s">
        <v>1670</v>
      </c>
      <c r="B48" s="10" t="e">
        <f>#REF!</f>
        <v>#REF!</v>
      </c>
      <c r="C48" s="10" t="e">
        <f>#REF!</f>
        <v>#REF!</v>
      </c>
      <c r="D48" s="10" t="e">
        <f>#REF!</f>
        <v>#REF!</v>
      </c>
      <c r="P48" s="1" t="s">
        <v>402</v>
      </c>
      <c r="V48" s="1" t="s">
        <v>403</v>
      </c>
      <c r="Z48" s="1" t="s">
        <v>1584</v>
      </c>
      <c r="AA48" s="1" t="s">
        <v>404</v>
      </c>
      <c r="AB48" s="1" t="s">
        <v>1581</v>
      </c>
      <c r="AC48" s="1" t="s">
        <v>405</v>
      </c>
      <c r="AI48" s="1" t="s">
        <v>406</v>
      </c>
      <c r="AL48" s="1" t="s">
        <v>1582</v>
      </c>
      <c r="AP48" s="1" t="s">
        <v>1587</v>
      </c>
      <c r="AQ48" s="1" t="s">
        <v>407</v>
      </c>
      <c r="BC48" s="1" t="s">
        <v>408</v>
      </c>
    </row>
    <row r="49" spans="1:55" x14ac:dyDescent="0.2">
      <c r="A49" s="8" t="s">
        <v>686</v>
      </c>
      <c r="B49" s="8" t="e">
        <f>#REF!</f>
        <v>#REF!</v>
      </c>
      <c r="C49" s="8" t="e">
        <f>#REF!</f>
        <v>#REF!</v>
      </c>
      <c r="P49" s="1" t="s">
        <v>409</v>
      </c>
      <c r="V49" s="1" t="s">
        <v>410</v>
      </c>
      <c r="Z49" s="1" t="s">
        <v>1995</v>
      </c>
      <c r="AA49" s="1" t="s">
        <v>411</v>
      </c>
      <c r="AB49" s="1" t="s">
        <v>1585</v>
      </c>
      <c r="AC49" s="1" t="s">
        <v>412</v>
      </c>
      <c r="AI49" s="1" t="s">
        <v>413</v>
      </c>
      <c r="AL49" s="1" t="s">
        <v>1586</v>
      </c>
      <c r="AP49" s="1" t="s">
        <v>1589</v>
      </c>
      <c r="AQ49" s="1" t="s">
        <v>414</v>
      </c>
      <c r="BC49" s="1" t="s">
        <v>415</v>
      </c>
    </row>
    <row r="50" spans="1:55" x14ac:dyDescent="0.2">
      <c r="A50" s="8" t="s">
        <v>687</v>
      </c>
      <c r="B50" s="8" t="e">
        <f>#REF!</f>
        <v>#REF!</v>
      </c>
      <c r="C50" s="8" t="e">
        <f>#REF!</f>
        <v>#REF!</v>
      </c>
      <c r="P50" s="1" t="s">
        <v>416</v>
      </c>
      <c r="V50" s="1" t="s">
        <v>417</v>
      </c>
      <c r="Z50" s="1" t="s">
        <v>418</v>
      </c>
      <c r="AA50" s="1" t="s">
        <v>419</v>
      </c>
      <c r="AB50" s="1" t="s">
        <v>420</v>
      </c>
      <c r="AC50" s="1" t="s">
        <v>421</v>
      </c>
      <c r="AI50" s="1" t="s">
        <v>422</v>
      </c>
      <c r="AL50" s="1" t="s">
        <v>1588</v>
      </c>
      <c r="AP50" s="1" t="s">
        <v>1591</v>
      </c>
      <c r="BC50" s="1" t="s">
        <v>423</v>
      </c>
    </row>
    <row r="51" spans="1:55" x14ac:dyDescent="0.2">
      <c r="A51" s="8" t="s">
        <v>688</v>
      </c>
      <c r="B51" s="8" t="e">
        <f>#REF!</f>
        <v>#REF!</v>
      </c>
      <c r="C51" s="8" t="e">
        <f>#REF!</f>
        <v>#REF!</v>
      </c>
      <c r="P51" s="1" t="s">
        <v>424</v>
      </c>
      <c r="V51" s="1" t="s">
        <v>425</v>
      </c>
      <c r="Z51" s="1" t="s">
        <v>426</v>
      </c>
      <c r="AA51" s="1" t="s">
        <v>427</v>
      </c>
      <c r="AB51" s="1" t="s">
        <v>428</v>
      </c>
      <c r="AC51" s="1" t="s">
        <v>429</v>
      </c>
      <c r="AI51" s="1" t="s">
        <v>430</v>
      </c>
      <c r="AL51" s="1" t="s">
        <v>1590</v>
      </c>
      <c r="AP51" s="1" t="s">
        <v>1593</v>
      </c>
      <c r="BC51" s="1" t="s">
        <v>431</v>
      </c>
    </row>
    <row r="52" spans="1:55" x14ac:dyDescent="0.2">
      <c r="A52" s="8" t="s">
        <v>689</v>
      </c>
      <c r="B52" s="8" t="e">
        <f>#REF!</f>
        <v>#REF!</v>
      </c>
      <c r="C52" s="8" t="e">
        <f>#REF!</f>
        <v>#REF!</v>
      </c>
      <c r="P52" s="1" t="s">
        <v>432</v>
      </c>
      <c r="V52" s="1" t="s">
        <v>433</v>
      </c>
      <c r="Z52" s="1" t="s">
        <v>434</v>
      </c>
      <c r="AA52" s="1" t="s">
        <v>435</v>
      </c>
      <c r="AB52" s="1" t="s">
        <v>436</v>
      </c>
      <c r="AC52" s="1" t="s">
        <v>437</v>
      </c>
      <c r="AI52" s="1" t="s">
        <v>438</v>
      </c>
      <c r="AL52" s="1" t="s">
        <v>1592</v>
      </c>
      <c r="AP52" s="1" t="s">
        <v>1594</v>
      </c>
      <c r="BC52" s="1" t="s">
        <v>439</v>
      </c>
    </row>
    <row r="53" spans="1:55" x14ac:dyDescent="0.2">
      <c r="A53" s="8" t="s">
        <v>690</v>
      </c>
      <c r="B53" s="8" t="e">
        <f>#REF!</f>
        <v>#REF!</v>
      </c>
      <c r="C53" s="8" t="e">
        <f>#REF!</f>
        <v>#REF!</v>
      </c>
      <c r="P53" s="1" t="s">
        <v>440</v>
      </c>
      <c r="V53" s="1" t="s">
        <v>441</v>
      </c>
      <c r="Z53" s="1" t="s">
        <v>442</v>
      </c>
      <c r="AA53" s="1" t="s">
        <v>443</v>
      </c>
      <c r="AB53" s="1" t="s">
        <v>444</v>
      </c>
      <c r="AC53" s="1" t="s">
        <v>445</v>
      </c>
      <c r="AI53" s="1" t="s">
        <v>446</v>
      </c>
      <c r="AL53" s="1" t="s">
        <v>447</v>
      </c>
      <c r="AP53" s="1" t="s">
        <v>1596</v>
      </c>
      <c r="BC53" s="1" t="s">
        <v>448</v>
      </c>
    </row>
    <row r="54" spans="1:55" x14ac:dyDescent="0.2">
      <c r="A54" s="8" t="s">
        <v>691</v>
      </c>
      <c r="B54" s="8" t="e">
        <f>#REF!</f>
        <v>#REF!</v>
      </c>
      <c r="C54" s="8" t="e">
        <f>#REF!</f>
        <v>#REF!</v>
      </c>
      <c r="P54" s="1" t="s">
        <v>449</v>
      </c>
      <c r="V54" s="1" t="s">
        <v>450</v>
      </c>
      <c r="Z54" s="1" t="s">
        <v>451</v>
      </c>
      <c r="AA54" s="1" t="s">
        <v>452</v>
      </c>
      <c r="AB54" s="1" t="s">
        <v>1595</v>
      </c>
      <c r="AC54" s="1" t="s">
        <v>1661</v>
      </c>
      <c r="AI54" s="1" t="s">
        <v>453</v>
      </c>
      <c r="AL54" s="1" t="s">
        <v>454</v>
      </c>
      <c r="AP54" s="1" t="s">
        <v>1598</v>
      </c>
      <c r="BC54" s="1" t="s">
        <v>455</v>
      </c>
    </row>
    <row r="55" spans="1:55" x14ac:dyDescent="0.2">
      <c r="A55" s="8" t="s">
        <v>1284</v>
      </c>
      <c r="B55" s="8" t="e">
        <f>#REF!</f>
        <v>#REF!</v>
      </c>
      <c r="C55" s="8" t="e">
        <f>#REF!</f>
        <v>#REF!</v>
      </c>
      <c r="P55" s="1" t="s">
        <v>456</v>
      </c>
      <c r="V55" s="1" t="s">
        <v>457</v>
      </c>
      <c r="Z55" s="1" t="s">
        <v>458</v>
      </c>
      <c r="AA55" s="1" t="s">
        <v>459</v>
      </c>
      <c r="AB55" s="1" t="s">
        <v>1597</v>
      </c>
      <c r="AC55" s="1" t="s">
        <v>460</v>
      </c>
      <c r="AI55" s="1" t="s">
        <v>461</v>
      </c>
      <c r="AL55" s="1" t="s">
        <v>462</v>
      </c>
      <c r="AP55" s="1" t="s">
        <v>1600</v>
      </c>
      <c r="BC55" s="1" t="s">
        <v>463</v>
      </c>
    </row>
    <row r="56" spans="1:55" x14ac:dyDescent="0.2">
      <c r="A56" s="8" t="s">
        <v>1285</v>
      </c>
      <c r="B56" s="8" t="e">
        <f>#REF!</f>
        <v>#REF!</v>
      </c>
      <c r="C56" s="8" t="e">
        <f>#REF!</f>
        <v>#REF!</v>
      </c>
      <c r="P56" s="1" t="s">
        <v>464</v>
      </c>
      <c r="V56" s="1" t="s">
        <v>465</v>
      </c>
      <c r="Z56" s="1" t="s">
        <v>466</v>
      </c>
      <c r="AA56" s="1" t="s">
        <v>467</v>
      </c>
      <c r="AB56" s="1" t="s">
        <v>1599</v>
      </c>
      <c r="AC56" s="1" t="s">
        <v>468</v>
      </c>
      <c r="AI56" s="1" t="s">
        <v>469</v>
      </c>
      <c r="AL56" s="1" t="s">
        <v>470</v>
      </c>
      <c r="AP56" s="1" t="s">
        <v>1602</v>
      </c>
      <c r="BC56" s="1" t="s">
        <v>471</v>
      </c>
    </row>
    <row r="57" spans="1:55" x14ac:dyDescent="0.2">
      <c r="A57" s="8" t="s">
        <v>1286</v>
      </c>
      <c r="B57" s="8" t="e">
        <f>#REF!</f>
        <v>#REF!</v>
      </c>
      <c r="C57" s="8" t="e">
        <f>#REF!</f>
        <v>#REF!</v>
      </c>
      <c r="P57" s="1" t="s">
        <v>472</v>
      </c>
      <c r="V57" s="1" t="s">
        <v>473</v>
      </c>
      <c r="Z57" s="1" t="s">
        <v>474</v>
      </c>
      <c r="AA57" s="1" t="s">
        <v>475</v>
      </c>
      <c r="AB57" s="1" t="s">
        <v>1601</v>
      </c>
      <c r="AC57" s="1" t="s">
        <v>476</v>
      </c>
      <c r="AI57" s="1" t="s">
        <v>477</v>
      </c>
      <c r="AL57" s="1" t="s">
        <v>478</v>
      </c>
      <c r="AP57" s="1" t="s">
        <v>1604</v>
      </c>
      <c r="BC57" s="1" t="s">
        <v>479</v>
      </c>
    </row>
    <row r="58" spans="1:55" x14ac:dyDescent="0.2">
      <c r="A58" s="8" t="s">
        <v>1287</v>
      </c>
      <c r="B58" s="8" t="e">
        <f>#REF!</f>
        <v>#REF!</v>
      </c>
      <c r="C58" s="8" t="e">
        <f>#REF!</f>
        <v>#REF!</v>
      </c>
      <c r="P58" s="1" t="s">
        <v>480</v>
      </c>
      <c r="V58" s="1" t="s">
        <v>481</v>
      </c>
      <c r="Z58" s="1" t="s">
        <v>482</v>
      </c>
      <c r="AA58" s="1" t="s">
        <v>483</v>
      </c>
      <c r="AB58" s="1" t="s">
        <v>1603</v>
      </c>
      <c r="AC58" s="1" t="s">
        <v>484</v>
      </c>
      <c r="AI58" s="1" t="s">
        <v>485</v>
      </c>
      <c r="AL58" s="1" t="s">
        <v>486</v>
      </c>
      <c r="AP58" s="1" t="s">
        <v>1606</v>
      </c>
      <c r="BC58" s="1" t="s">
        <v>487</v>
      </c>
    </row>
    <row r="59" spans="1:55" x14ac:dyDescent="0.2">
      <c r="A59" s="8" t="s">
        <v>1288</v>
      </c>
      <c r="B59" s="8" t="e">
        <f>#REF!</f>
        <v>#REF!</v>
      </c>
      <c r="C59" s="8" t="e">
        <f>#REF!</f>
        <v>#REF!</v>
      </c>
      <c r="P59" s="1" t="s">
        <v>488</v>
      </c>
      <c r="V59" s="1" t="s">
        <v>489</v>
      </c>
      <c r="Z59" s="1" t="s">
        <v>490</v>
      </c>
      <c r="AA59" s="1" t="s">
        <v>491</v>
      </c>
      <c r="AB59" s="1" t="s">
        <v>1605</v>
      </c>
      <c r="AI59" s="1" t="s">
        <v>492</v>
      </c>
      <c r="AL59" s="1" t="s">
        <v>493</v>
      </c>
      <c r="AP59" s="1" t="s">
        <v>1608</v>
      </c>
      <c r="BC59" s="1" t="s">
        <v>494</v>
      </c>
    </row>
    <row r="60" spans="1:55" x14ac:dyDescent="0.2">
      <c r="A60" s="8" t="s">
        <v>1289</v>
      </c>
      <c r="B60" s="8" t="e">
        <f>#REF!</f>
        <v>#REF!</v>
      </c>
      <c r="C60" s="8" t="e">
        <f>#REF!</f>
        <v>#REF!</v>
      </c>
      <c r="P60" s="1" t="s">
        <v>495</v>
      </c>
      <c r="Z60" s="1" t="s">
        <v>496</v>
      </c>
      <c r="AB60" s="1" t="s">
        <v>1607</v>
      </c>
      <c r="AI60" s="1" t="s">
        <v>497</v>
      </c>
      <c r="AL60" s="1" t="s">
        <v>498</v>
      </c>
      <c r="AP60" s="1" t="s">
        <v>1610</v>
      </c>
      <c r="BC60" s="1" t="s">
        <v>499</v>
      </c>
    </row>
    <row r="61" spans="1:55" x14ac:dyDescent="0.2">
      <c r="A61" s="8" t="s">
        <v>1290</v>
      </c>
      <c r="B61" s="8" t="e">
        <f>#REF!</f>
        <v>#REF!</v>
      </c>
      <c r="C61" s="8" t="e">
        <f>#REF!</f>
        <v>#REF!</v>
      </c>
      <c r="P61" s="1" t="s">
        <v>500</v>
      </c>
      <c r="Z61" s="1" t="s">
        <v>501</v>
      </c>
      <c r="AB61" s="1" t="s">
        <v>1609</v>
      </c>
      <c r="AI61" s="1" t="s">
        <v>502</v>
      </c>
      <c r="AL61" s="1" t="s">
        <v>503</v>
      </c>
      <c r="AP61" s="1" t="s">
        <v>1612</v>
      </c>
      <c r="BC61" s="1" t="s">
        <v>504</v>
      </c>
    </row>
    <row r="62" spans="1:55" x14ac:dyDescent="0.2">
      <c r="A62" s="8" t="s">
        <v>1291</v>
      </c>
      <c r="B62" s="8" t="e">
        <f>#REF!</f>
        <v>#REF!</v>
      </c>
      <c r="C62" s="8" t="e">
        <f>#REF!</f>
        <v>#REF!</v>
      </c>
      <c r="P62" s="1" t="s">
        <v>505</v>
      </c>
      <c r="Z62" s="1" t="s">
        <v>506</v>
      </c>
      <c r="AB62" s="1" t="s">
        <v>1611</v>
      </c>
      <c r="AI62" s="1" t="s">
        <v>507</v>
      </c>
      <c r="AL62" s="1" t="s">
        <v>508</v>
      </c>
      <c r="AP62" s="1" t="s">
        <v>1613</v>
      </c>
      <c r="BC62" s="1" t="s">
        <v>509</v>
      </c>
    </row>
    <row r="63" spans="1:55" x14ac:dyDescent="0.2">
      <c r="A63" s="8" t="s">
        <v>1292</v>
      </c>
      <c r="B63" s="8" t="e">
        <f>#REF!</f>
        <v>#REF!</v>
      </c>
      <c r="C63" s="8" t="e">
        <f>#REF!</f>
        <v>#REF!</v>
      </c>
      <c r="P63" s="1" t="s">
        <v>510</v>
      </c>
      <c r="Z63" s="1" t="s">
        <v>511</v>
      </c>
      <c r="AI63" s="1" t="s">
        <v>512</v>
      </c>
      <c r="AL63" s="1" t="s">
        <v>513</v>
      </c>
      <c r="AP63" s="1" t="s">
        <v>514</v>
      </c>
      <c r="BC63" s="1" t="s">
        <v>515</v>
      </c>
    </row>
    <row r="64" spans="1:55" x14ac:dyDescent="0.2">
      <c r="A64" s="8" t="s">
        <v>1293</v>
      </c>
      <c r="B64" s="8" t="e">
        <f>#REF!</f>
        <v>#REF!</v>
      </c>
      <c r="C64" s="8" t="e">
        <f>#REF!</f>
        <v>#REF!</v>
      </c>
      <c r="P64" s="1" t="s">
        <v>1662</v>
      </c>
      <c r="Z64" s="1" t="s">
        <v>516</v>
      </c>
      <c r="AI64" s="1" t="s">
        <v>517</v>
      </c>
      <c r="AL64" s="1" t="s">
        <v>518</v>
      </c>
      <c r="AP64" s="1" t="s">
        <v>519</v>
      </c>
      <c r="BC64" s="1" t="s">
        <v>520</v>
      </c>
    </row>
    <row r="65" spans="1:55" x14ac:dyDescent="0.2">
      <c r="A65" s="8" t="s">
        <v>1294</v>
      </c>
      <c r="B65" s="8" t="e">
        <f>#REF!</f>
        <v>#REF!</v>
      </c>
      <c r="C65" s="8" t="e">
        <f>#REF!</f>
        <v>#REF!</v>
      </c>
      <c r="P65" s="1" t="s">
        <v>521</v>
      </c>
      <c r="Z65" s="1" t="s">
        <v>522</v>
      </c>
      <c r="AI65" s="1" t="s">
        <v>523</v>
      </c>
      <c r="AL65" s="1" t="s">
        <v>524</v>
      </c>
      <c r="AP65" s="1" t="s">
        <v>525</v>
      </c>
      <c r="BC65" s="1" t="s">
        <v>526</v>
      </c>
    </row>
    <row r="66" spans="1:55" x14ac:dyDescent="0.2">
      <c r="A66" s="8" t="s">
        <v>1295</v>
      </c>
      <c r="B66" s="8" t="e">
        <f>#REF!</f>
        <v>#REF!</v>
      </c>
      <c r="C66" s="8" t="e">
        <f>#REF!</f>
        <v>#REF!</v>
      </c>
      <c r="P66" s="1" t="s">
        <v>527</v>
      </c>
      <c r="Z66" s="1" t="s">
        <v>528</v>
      </c>
      <c r="AI66" s="1" t="s">
        <v>529</v>
      </c>
      <c r="AL66" s="1" t="s">
        <v>545</v>
      </c>
      <c r="AP66" s="1" t="s">
        <v>530</v>
      </c>
      <c r="BC66" s="1" t="s">
        <v>531</v>
      </c>
    </row>
    <row r="67" spans="1:55" x14ac:dyDescent="0.2">
      <c r="A67" s="8" t="s">
        <v>1296</v>
      </c>
      <c r="B67" s="8" t="e">
        <f>#REF!</f>
        <v>#REF!</v>
      </c>
      <c r="C67" s="8" t="e">
        <f>#REF!</f>
        <v>#REF!</v>
      </c>
      <c r="P67" s="1" t="s">
        <v>532</v>
      </c>
      <c r="Z67" s="1" t="s">
        <v>533</v>
      </c>
      <c r="AI67" s="1" t="s">
        <v>534</v>
      </c>
      <c r="AL67" s="1" t="s">
        <v>551</v>
      </c>
      <c r="AP67" s="1" t="s">
        <v>535</v>
      </c>
      <c r="BC67" s="1" t="s">
        <v>536</v>
      </c>
    </row>
    <row r="68" spans="1:55" x14ac:dyDescent="0.2">
      <c r="A68" s="8" t="s">
        <v>1297</v>
      </c>
      <c r="B68" s="8" t="e">
        <f>#REF!</f>
        <v>#REF!</v>
      </c>
      <c r="C68" s="8" t="e">
        <f>#REF!</f>
        <v>#REF!</v>
      </c>
      <c r="P68" s="1" t="s">
        <v>537</v>
      </c>
      <c r="Z68" s="1" t="s">
        <v>538</v>
      </c>
      <c r="AI68" s="1" t="s">
        <v>539</v>
      </c>
      <c r="AL68" s="1" t="s">
        <v>556</v>
      </c>
      <c r="AP68" s="1" t="s">
        <v>540</v>
      </c>
      <c r="BC68" s="1" t="s">
        <v>541</v>
      </c>
    </row>
    <row r="69" spans="1:55" x14ac:dyDescent="0.2">
      <c r="A69" s="11"/>
      <c r="P69" s="1" t="s">
        <v>542</v>
      </c>
      <c r="Z69" s="1" t="s">
        <v>543</v>
      </c>
      <c r="AI69" s="1" t="s">
        <v>544</v>
      </c>
      <c r="AL69" s="1" t="s">
        <v>562</v>
      </c>
      <c r="AP69" s="1" t="s">
        <v>546</v>
      </c>
      <c r="BC69" s="1" t="s">
        <v>547</v>
      </c>
    </row>
    <row r="70" spans="1:55" x14ac:dyDescent="0.2">
      <c r="A70" s="11"/>
      <c r="P70" s="1" t="s">
        <v>548</v>
      </c>
      <c r="Z70" s="1" t="s">
        <v>549</v>
      </c>
      <c r="AI70" s="1" t="s">
        <v>550</v>
      </c>
      <c r="AP70" s="1" t="s">
        <v>552</v>
      </c>
      <c r="BC70" s="1" t="s">
        <v>553</v>
      </c>
    </row>
    <row r="71" spans="1:55" x14ac:dyDescent="0.2">
      <c r="A71" s="11"/>
      <c r="P71" s="1" t="s">
        <v>554</v>
      </c>
      <c r="Z71" s="1" t="s">
        <v>560</v>
      </c>
      <c r="AI71" s="1" t="s">
        <v>555</v>
      </c>
      <c r="AP71" s="1" t="s">
        <v>557</v>
      </c>
      <c r="BC71" s="1" t="s">
        <v>558</v>
      </c>
    </row>
    <row r="72" spans="1:55" x14ac:dyDescent="0.2">
      <c r="A72" s="11"/>
      <c r="P72" s="1" t="s">
        <v>559</v>
      </c>
      <c r="Z72" s="1" t="s">
        <v>566</v>
      </c>
      <c r="AI72" s="1" t="s">
        <v>561</v>
      </c>
      <c r="AP72" s="1" t="s">
        <v>563</v>
      </c>
      <c r="BC72" s="1" t="s">
        <v>564</v>
      </c>
    </row>
    <row r="73" spans="1:55" x14ac:dyDescent="0.2">
      <c r="P73" s="1" t="s">
        <v>565</v>
      </c>
      <c r="AI73" s="1" t="s">
        <v>567</v>
      </c>
    </row>
    <row r="74" spans="1:55" x14ac:dyDescent="0.2">
      <c r="P74" s="1" t="s">
        <v>568</v>
      </c>
      <c r="AI74" s="1" t="s">
        <v>569</v>
      </c>
    </row>
    <row r="75" spans="1:55" x14ac:dyDescent="0.2">
      <c r="P75" s="1" t="s">
        <v>570</v>
      </c>
      <c r="AI75" s="1" t="s">
        <v>571</v>
      </c>
    </row>
    <row r="76" spans="1:55" x14ac:dyDescent="0.2">
      <c r="P76" s="1" t="s">
        <v>572</v>
      </c>
      <c r="AI76" s="1" t="s">
        <v>573</v>
      </c>
    </row>
    <row r="77" spans="1:55" x14ac:dyDescent="0.2">
      <c r="P77" s="1" t="s">
        <v>574</v>
      </c>
      <c r="AI77" s="1" t="s">
        <v>575</v>
      </c>
    </row>
    <row r="78" spans="1:55" x14ac:dyDescent="0.2">
      <c r="P78" s="1" t="s">
        <v>576</v>
      </c>
    </row>
    <row r="79" spans="1:55" x14ac:dyDescent="0.2">
      <c r="P79" s="1" t="s">
        <v>577</v>
      </c>
    </row>
    <row r="80" spans="1:55" x14ac:dyDescent="0.2">
      <c r="P80" s="1" t="s">
        <v>578</v>
      </c>
    </row>
    <row r="81" spans="16:16" x14ac:dyDescent="0.2">
      <c r="P81" s="1" t="s">
        <v>579</v>
      </c>
    </row>
    <row r="82" spans="16:16" x14ac:dyDescent="0.2">
      <c r="P82" s="1" t="s">
        <v>580</v>
      </c>
    </row>
    <row r="83" spans="16:16" x14ac:dyDescent="0.2">
      <c r="P83" s="1" t="s">
        <v>581</v>
      </c>
    </row>
    <row r="84" spans="16:16" x14ac:dyDescent="0.2">
      <c r="P84" s="1" t="s">
        <v>582</v>
      </c>
    </row>
    <row r="85" spans="16:16" x14ac:dyDescent="0.2">
      <c r="P85" s="1" t="s">
        <v>583</v>
      </c>
    </row>
    <row r="86" spans="16:16" x14ac:dyDescent="0.2">
      <c r="P86" s="1" t="s">
        <v>584</v>
      </c>
    </row>
    <row r="87" spans="16:16" x14ac:dyDescent="0.2">
      <c r="P87" s="1" t="s">
        <v>585</v>
      </c>
    </row>
    <row r="88" spans="16:16" x14ac:dyDescent="0.2">
      <c r="P88" s="1" t="s">
        <v>586</v>
      </c>
    </row>
    <row r="89" spans="16:16" x14ac:dyDescent="0.2">
      <c r="P89" s="1" t="s">
        <v>587</v>
      </c>
    </row>
    <row r="90" spans="16:16" x14ac:dyDescent="0.2">
      <c r="P90" s="1" t="s">
        <v>588</v>
      </c>
    </row>
    <row r="91" spans="16:16" x14ac:dyDescent="0.2">
      <c r="P91" s="1" t="s">
        <v>589</v>
      </c>
    </row>
    <row r="92" spans="16:16" x14ac:dyDescent="0.2">
      <c r="P92" s="1" t="s">
        <v>590</v>
      </c>
    </row>
    <row r="93" spans="16:16" x14ac:dyDescent="0.2">
      <c r="P93" s="1" t="s">
        <v>591</v>
      </c>
    </row>
    <row r="94" spans="16:16" x14ac:dyDescent="0.2">
      <c r="P94" s="1" t="s">
        <v>592</v>
      </c>
    </row>
    <row r="95" spans="16:16" x14ac:dyDescent="0.2">
      <c r="P95" s="1" t="s">
        <v>593</v>
      </c>
    </row>
    <row r="96" spans="16:16" x14ac:dyDescent="0.2">
      <c r="P96" s="1" t="s">
        <v>594</v>
      </c>
    </row>
    <row r="97" spans="16:16" x14ac:dyDescent="0.2">
      <c r="P97" s="1" t="s">
        <v>595</v>
      </c>
    </row>
    <row r="98" spans="16:16" x14ac:dyDescent="0.2">
      <c r="P98" s="1" t="s">
        <v>596</v>
      </c>
    </row>
    <row r="99" spans="16:16" x14ac:dyDescent="0.2">
      <c r="P99" s="1" t="s">
        <v>597</v>
      </c>
    </row>
    <row r="100" spans="16:16" x14ac:dyDescent="0.2">
      <c r="P100" s="1" t="s">
        <v>1659</v>
      </c>
    </row>
    <row r="101" spans="16:16" x14ac:dyDescent="0.2">
      <c r="P101" s="1" t="s">
        <v>1660</v>
      </c>
    </row>
    <row r="102" spans="16:16" x14ac:dyDescent="0.2">
      <c r="P102" s="1" t="s">
        <v>598</v>
      </c>
    </row>
    <row r="103" spans="16:16" x14ac:dyDescent="0.2">
      <c r="P103" s="1" t="s">
        <v>599</v>
      </c>
    </row>
    <row r="104" spans="16:16" x14ac:dyDescent="0.2">
      <c r="P104" s="1" t="s">
        <v>600</v>
      </c>
    </row>
    <row r="105" spans="16:16" x14ac:dyDescent="0.2">
      <c r="P105" s="1" t="s">
        <v>601</v>
      </c>
    </row>
    <row r="106" spans="16:16" x14ac:dyDescent="0.2">
      <c r="P106" s="1" t="s">
        <v>602</v>
      </c>
    </row>
    <row r="107" spans="16:16" x14ac:dyDescent="0.2">
      <c r="P107" s="1" t="s">
        <v>603</v>
      </c>
    </row>
    <row r="108" spans="16:16" x14ac:dyDescent="0.2">
      <c r="P108" s="1" t="s">
        <v>604</v>
      </c>
    </row>
    <row r="109" spans="16:16" x14ac:dyDescent="0.2">
      <c r="P109" s="1" t="s">
        <v>605</v>
      </c>
    </row>
    <row r="110" spans="16:16" x14ac:dyDescent="0.2">
      <c r="P110" s="1" t="s">
        <v>606</v>
      </c>
    </row>
    <row r="111" spans="16:16" x14ac:dyDescent="0.2">
      <c r="P111" s="1" t="s">
        <v>607</v>
      </c>
    </row>
    <row r="112" spans="16:16" x14ac:dyDescent="0.2">
      <c r="P112" s="1" t="s">
        <v>608</v>
      </c>
    </row>
    <row r="113" spans="16:16" x14ac:dyDescent="0.2">
      <c r="P113" s="1" t="s">
        <v>609</v>
      </c>
    </row>
    <row r="114" spans="16:16" x14ac:dyDescent="0.2">
      <c r="P114" s="1" t="s">
        <v>610</v>
      </c>
    </row>
    <row r="115" spans="16:16" x14ac:dyDescent="0.2">
      <c r="P115" s="1" t="s">
        <v>611</v>
      </c>
    </row>
    <row r="116" spans="16:16" x14ac:dyDescent="0.2">
      <c r="P116" s="1" t="s">
        <v>612</v>
      </c>
    </row>
    <row r="117" spans="16:16" x14ac:dyDescent="0.2">
      <c r="P117" s="1" t="s">
        <v>613</v>
      </c>
    </row>
    <row r="118" spans="16:16" x14ac:dyDescent="0.2">
      <c r="P118" s="1" t="s">
        <v>614</v>
      </c>
    </row>
    <row r="119" spans="16:16" x14ac:dyDescent="0.2">
      <c r="P119" s="1" t="s">
        <v>615</v>
      </c>
    </row>
    <row r="120" spans="16:16" x14ac:dyDescent="0.2">
      <c r="P120" s="1" t="s">
        <v>616</v>
      </c>
    </row>
    <row r="121" spans="16:16" x14ac:dyDescent="0.2">
      <c r="P121" s="1" t="s">
        <v>617</v>
      </c>
    </row>
    <row r="122" spans="16:16" x14ac:dyDescent="0.2">
      <c r="P122" s="1" t="s">
        <v>618</v>
      </c>
    </row>
    <row r="123" spans="16:16" x14ac:dyDescent="0.2">
      <c r="P123" s="1" t="s">
        <v>619</v>
      </c>
    </row>
    <row r="124" spans="16:16" x14ac:dyDescent="0.2">
      <c r="P124" s="1" t="s">
        <v>620</v>
      </c>
    </row>
    <row r="125" spans="16:16" x14ac:dyDescent="0.2">
      <c r="P125" s="1" t="s">
        <v>621</v>
      </c>
    </row>
    <row r="126" spans="16:16" x14ac:dyDescent="0.2">
      <c r="P126" s="1" t="s">
        <v>622</v>
      </c>
    </row>
    <row r="127" spans="16:16" x14ac:dyDescent="0.2">
      <c r="P127" s="1" t="s">
        <v>623</v>
      </c>
    </row>
    <row r="128" spans="16:16" x14ac:dyDescent="0.2">
      <c r="P128" s="1" t="s">
        <v>624</v>
      </c>
    </row>
    <row r="129" spans="16:16" x14ac:dyDescent="0.2">
      <c r="P129" s="1" t="s">
        <v>625</v>
      </c>
    </row>
    <row r="130" spans="16:16" x14ac:dyDescent="0.2">
      <c r="P130" s="1" t="s">
        <v>626</v>
      </c>
    </row>
    <row r="131" spans="16:16" x14ac:dyDescent="0.2">
      <c r="P131" s="1" t="s">
        <v>627</v>
      </c>
    </row>
    <row r="132" spans="16:16" x14ac:dyDescent="0.2">
      <c r="P132" s="1" t="s">
        <v>628</v>
      </c>
    </row>
    <row r="133" spans="16:16" x14ac:dyDescent="0.2">
      <c r="P133" s="1" t="s">
        <v>629</v>
      </c>
    </row>
    <row r="134" spans="16:16" x14ac:dyDescent="0.2">
      <c r="P134" s="1" t="s">
        <v>630</v>
      </c>
    </row>
    <row r="135" spans="16:16" x14ac:dyDescent="0.2">
      <c r="P135" s="1" t="s">
        <v>631</v>
      </c>
    </row>
    <row r="136" spans="16:16" x14ac:dyDescent="0.2">
      <c r="P136" s="1" t="s">
        <v>632</v>
      </c>
    </row>
    <row r="137" spans="16:16" x14ac:dyDescent="0.2">
      <c r="P137" s="1" t="s">
        <v>633</v>
      </c>
    </row>
    <row r="138" spans="16:16" x14ac:dyDescent="0.2">
      <c r="P138" s="1" t="s">
        <v>634</v>
      </c>
    </row>
    <row r="139" spans="16:16" x14ac:dyDescent="0.2">
      <c r="P139" s="1" t="s">
        <v>635</v>
      </c>
    </row>
    <row r="140" spans="16:16" x14ac:dyDescent="0.2">
      <c r="P140" s="1" t="s">
        <v>636</v>
      </c>
    </row>
    <row r="141" spans="16:16" x14ac:dyDescent="0.2">
      <c r="P141" s="1" t="s">
        <v>637</v>
      </c>
    </row>
    <row r="142" spans="16:16" x14ac:dyDescent="0.2">
      <c r="P142" s="1" t="s">
        <v>638</v>
      </c>
    </row>
    <row r="143" spans="16:16" x14ac:dyDescent="0.2">
      <c r="P143" s="1" t="s">
        <v>639</v>
      </c>
    </row>
    <row r="144" spans="16:16" x14ac:dyDescent="0.2">
      <c r="P144" s="1" t="s">
        <v>640</v>
      </c>
    </row>
    <row r="145" spans="16:16" x14ac:dyDescent="0.2">
      <c r="P145" s="1" t="s">
        <v>641</v>
      </c>
    </row>
    <row r="146" spans="16:16" x14ac:dyDescent="0.2">
      <c r="P146" s="1" t="s">
        <v>642</v>
      </c>
    </row>
    <row r="147" spans="16:16" x14ac:dyDescent="0.2">
      <c r="P147" s="1" t="s">
        <v>643</v>
      </c>
    </row>
    <row r="148" spans="16:16" x14ac:dyDescent="0.2">
      <c r="P148" s="1" t="s">
        <v>644</v>
      </c>
    </row>
    <row r="149" spans="16:16" x14ac:dyDescent="0.2">
      <c r="P149" s="1" t="s">
        <v>645</v>
      </c>
    </row>
    <row r="150" spans="16:16" x14ac:dyDescent="0.2">
      <c r="P150" s="1" t="s">
        <v>646</v>
      </c>
    </row>
    <row r="151" spans="16:16" x14ac:dyDescent="0.2">
      <c r="P151" s="1" t="s">
        <v>647</v>
      </c>
    </row>
    <row r="152" spans="16:16" x14ac:dyDescent="0.2">
      <c r="P152" s="1" t="s">
        <v>648</v>
      </c>
    </row>
    <row r="153" spans="16:16" x14ac:dyDescent="0.2">
      <c r="P153" s="1" t="s">
        <v>649</v>
      </c>
    </row>
    <row r="154" spans="16:16" x14ac:dyDescent="0.2">
      <c r="P154" s="1" t="s">
        <v>650</v>
      </c>
    </row>
    <row r="155" spans="16:16" x14ac:dyDescent="0.2">
      <c r="P155" s="1" t="s">
        <v>651</v>
      </c>
    </row>
    <row r="156" spans="16:16" x14ac:dyDescent="0.2">
      <c r="P156" s="1" t="s">
        <v>652</v>
      </c>
    </row>
    <row r="157" spans="16:16" x14ac:dyDescent="0.2">
      <c r="P157" s="1" t="s">
        <v>653</v>
      </c>
    </row>
    <row r="158" spans="16:16" x14ac:dyDescent="0.2">
      <c r="P158" s="1" t="s">
        <v>654</v>
      </c>
    </row>
    <row r="159" spans="16:16" x14ac:dyDescent="0.2">
      <c r="P159" s="1" t="s">
        <v>655</v>
      </c>
    </row>
    <row r="160" spans="16:16" x14ac:dyDescent="0.2">
      <c r="P160" s="1" t="s">
        <v>656</v>
      </c>
    </row>
    <row r="161" spans="16:16" x14ac:dyDescent="0.2">
      <c r="P161" s="1" t="s">
        <v>657</v>
      </c>
    </row>
    <row r="162" spans="16:16" x14ac:dyDescent="0.2">
      <c r="P162" s="1" t="s">
        <v>658</v>
      </c>
    </row>
    <row r="163" spans="16:16" x14ac:dyDescent="0.2">
      <c r="P163" s="1" t="s">
        <v>659</v>
      </c>
    </row>
    <row r="164" spans="16:16" x14ac:dyDescent="0.2">
      <c r="P164" s="1" t="s">
        <v>660</v>
      </c>
    </row>
    <row r="165" spans="16:16" x14ac:dyDescent="0.2">
      <c r="P165" s="1" t="s">
        <v>661</v>
      </c>
    </row>
    <row r="166" spans="16:16" x14ac:dyDescent="0.2">
      <c r="P166" s="1" t="s">
        <v>662</v>
      </c>
    </row>
    <row r="167" spans="16:16" x14ac:dyDescent="0.2">
      <c r="P167" s="1" t="s">
        <v>663</v>
      </c>
    </row>
    <row r="168" spans="16:16" x14ac:dyDescent="0.2">
      <c r="P168" s="1" t="s">
        <v>2018</v>
      </c>
    </row>
    <row r="169" spans="16:16" x14ac:dyDescent="0.2">
      <c r="P169" s="1" t="s">
        <v>664</v>
      </c>
    </row>
    <row r="170" spans="16:16" x14ac:dyDescent="0.2">
      <c r="P170" s="1" t="s">
        <v>665</v>
      </c>
    </row>
    <row r="171" spans="16:16" x14ac:dyDescent="0.2">
      <c r="P171" s="1" t="s">
        <v>666</v>
      </c>
    </row>
    <row r="172" spans="16:16" x14ac:dyDescent="0.2">
      <c r="P172" s="1" t="s">
        <v>667</v>
      </c>
    </row>
    <row r="173" spans="16:16" x14ac:dyDescent="0.2">
      <c r="P173" s="1" t="s">
        <v>668</v>
      </c>
    </row>
    <row r="174" spans="16:16" x14ac:dyDescent="0.2">
      <c r="P174" s="1" t="s">
        <v>669</v>
      </c>
    </row>
    <row r="175" spans="16:16" x14ac:dyDescent="0.2">
      <c r="P175" s="1" t="s">
        <v>670</v>
      </c>
    </row>
    <row r="176" spans="16:16" x14ac:dyDescent="0.2">
      <c r="P176" s="1" t="s">
        <v>671</v>
      </c>
    </row>
    <row r="177" spans="16:16" x14ac:dyDescent="0.2">
      <c r="P177" s="1" t="s">
        <v>672</v>
      </c>
    </row>
    <row r="178" spans="16:16" x14ac:dyDescent="0.2">
      <c r="P178" s="1" t="s">
        <v>673</v>
      </c>
    </row>
    <row r="179" spans="16:16" x14ac:dyDescent="0.2">
      <c r="P179" s="1" t="s">
        <v>674</v>
      </c>
    </row>
    <row r="180" spans="16:16" x14ac:dyDescent="0.2">
      <c r="P180" s="1" t="s">
        <v>675</v>
      </c>
    </row>
    <row r="181" spans="16:16" x14ac:dyDescent="0.2">
      <c r="P181" s="1" t="s">
        <v>676</v>
      </c>
    </row>
    <row r="182" spans="16:16" x14ac:dyDescent="0.2">
      <c r="P182" s="1" t="s">
        <v>677</v>
      </c>
    </row>
    <row r="183" spans="16:16" x14ac:dyDescent="0.2">
      <c r="P183" s="1" t="s">
        <v>678</v>
      </c>
    </row>
    <row r="184" spans="16:16" x14ac:dyDescent="0.2">
      <c r="P184" s="1" t="s">
        <v>679</v>
      </c>
    </row>
    <row r="185" spans="16:16" x14ac:dyDescent="0.2">
      <c r="P185" s="1" t="s">
        <v>680</v>
      </c>
    </row>
    <row r="186" spans="16:16" x14ac:dyDescent="0.2">
      <c r="P186" s="1" t="s">
        <v>681</v>
      </c>
    </row>
    <row r="187" spans="16:16" x14ac:dyDescent="0.2">
      <c r="P187" s="1" t="s">
        <v>682</v>
      </c>
    </row>
    <row r="188" spans="16:16" x14ac:dyDescent="0.2">
      <c r="P188" s="1" t="s">
        <v>683</v>
      </c>
    </row>
  </sheetData>
  <sheetProtection algorithmName="SHA-512" hashValue="87jahO4eiI0BV6jo2KF8BMi4mUd95kwsI7uVDRA4BWWpRI5XRZj7A3AWdADJKT6SEHruFY9Lr1/kn3nTG+sgTw==" saltValue="eelLVas1sWaVrNLUSDkndQ==" spinCount="100000" sheet="1" objects="1" scenarios="1" selectLockedCells="1" selectUnlockedCells="1"/>
  <phoneticPr fontId="1"/>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2" x14ac:dyDescent="0.2"/>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48</vt:i4>
      </vt:variant>
    </vt:vector>
  </HeadingPairs>
  <TitlesOfParts>
    <vt:vector size="53" baseType="lpstr">
      <vt:lpstr>デガード設定方法</vt:lpstr>
      <vt:lpstr>デガード基準値設定</vt:lpstr>
      <vt:lpstr>sheet1</vt:lpstr>
      <vt:lpstr>sheet2</vt:lpstr>
      <vt:lpstr>Sheet3</vt:lpstr>
      <vt:lpstr>愛知県</vt:lpstr>
      <vt:lpstr>愛媛県</vt:lpstr>
      <vt:lpstr>茨城県</vt:lpstr>
      <vt:lpstr>岡山県</vt:lpstr>
      <vt:lpstr>沖縄県</vt:lpstr>
      <vt:lpstr>岩手県</vt:lpstr>
      <vt:lpstr>岐阜県</vt:lpstr>
      <vt:lpstr>宮崎県</vt:lpstr>
      <vt:lpstr>宮城県</vt:lpstr>
      <vt:lpstr>京都府</vt:lpstr>
      <vt:lpstr>金沢県</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株式会社ライフビジネスウェザー</dc:creator>
  <cp:lastModifiedBy>美香 安井</cp:lastModifiedBy>
  <cp:lastPrinted>2023-09-06T09:43:13Z</cp:lastPrinted>
  <dcterms:created xsi:type="dcterms:W3CDTF">2009-05-25T10:44:21Z</dcterms:created>
  <dcterms:modified xsi:type="dcterms:W3CDTF">2025-03-10T08:38:57Z</dcterms:modified>
</cp:coreProperties>
</file>